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28680" yWindow="-120" windowWidth="20730" windowHeight="11760"/>
  </bookViews>
  <sheets>
    <sheet name="Analyse" sheetId="1" r:id="rId1"/>
  </sheets>
  <definedNames>
    <definedName name="_xlnm.Print_Titles" localSheetId="0">Analyse!$1:$1</definedName>
    <definedName name="_xlnm.Print_Area" localSheetId="0">Analyse!$B$1:$K$116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/>
  <c r="K99"/>
  <c r="K34"/>
  <c r="K65"/>
  <c r="K67"/>
  <c r="K3"/>
  <c r="K33"/>
  <c r="K44"/>
  <c r="K111"/>
  <c r="K74"/>
  <c r="K21"/>
  <c r="K107"/>
  <c r="K100"/>
  <c r="K12"/>
  <c r="K78"/>
  <c r="K4"/>
  <c r="K68"/>
  <c r="K72"/>
  <c r="K31"/>
  <c r="K105"/>
  <c r="K32"/>
  <c r="K45"/>
  <c r="K5"/>
  <c r="K101"/>
  <c r="K71"/>
  <c r="K66"/>
  <c r="K51"/>
  <c r="K70"/>
  <c r="K17"/>
  <c r="K84"/>
  <c r="K108"/>
  <c r="K54"/>
  <c r="K58"/>
  <c r="K37"/>
  <c r="K22"/>
  <c r="K61"/>
  <c r="K47"/>
  <c r="K18"/>
  <c r="K48"/>
  <c r="K6"/>
  <c r="K59"/>
  <c r="K27"/>
  <c r="K14"/>
  <c r="K73"/>
  <c r="K36"/>
  <c r="K7"/>
  <c r="K102"/>
  <c r="K11"/>
  <c r="K97"/>
  <c r="K60"/>
  <c r="K91"/>
  <c r="K87"/>
  <c r="K46"/>
  <c r="K35"/>
  <c r="K40"/>
  <c r="K90"/>
  <c r="K81"/>
  <c r="K109"/>
  <c r="K23"/>
  <c r="K92"/>
  <c r="K24"/>
  <c r="K94"/>
  <c r="K86"/>
  <c r="K83"/>
  <c r="K25"/>
  <c r="K69"/>
  <c r="K62"/>
  <c r="K26"/>
  <c r="K110"/>
  <c r="K75"/>
  <c r="K96"/>
  <c r="K28"/>
  <c r="K29"/>
  <c r="K8"/>
  <c r="K113"/>
  <c r="K19"/>
  <c r="K38"/>
  <c r="K80"/>
  <c r="K95"/>
  <c r="K64"/>
  <c r="K82"/>
  <c r="K114"/>
  <c r="K16"/>
  <c r="K76"/>
  <c r="K55"/>
  <c r="K56"/>
  <c r="K13"/>
  <c r="K77"/>
  <c r="K88"/>
  <c r="K39"/>
  <c r="K49"/>
  <c r="K50"/>
  <c r="K9"/>
  <c r="K52"/>
  <c r="K57"/>
  <c r="K79"/>
  <c r="K15"/>
  <c r="K63"/>
  <c r="K53"/>
  <c r="K112"/>
  <c r="K20"/>
  <c r="K10"/>
  <c r="K41"/>
  <c r="K115"/>
  <c r="K30"/>
  <c r="K106"/>
  <c r="K89"/>
  <c r="K43"/>
  <c r="K85"/>
  <c r="K103"/>
  <c r="K98"/>
  <c r="K104"/>
  <c r="K93"/>
  <c r="K42"/>
  <c r="F116"/>
  <c r="G116"/>
  <c r="H116"/>
  <c r="I116"/>
  <c r="J116"/>
  <c r="K116"/>
  <c r="E116"/>
  <c r="D116"/>
</calcChain>
</file>

<file path=xl/sharedStrings.xml><?xml version="1.0" encoding="utf-8"?>
<sst xmlns="http://schemas.openxmlformats.org/spreadsheetml/2006/main" count="354" uniqueCount="290">
  <si>
    <t>Code UAI</t>
  </si>
  <si>
    <t>Commune</t>
  </si>
  <si>
    <t>Etablissements</t>
  </si>
  <si>
    <t>0952127W</t>
  </si>
  <si>
    <t>EZANVILLE</t>
  </si>
  <si>
    <t>Aimé Césaire</t>
  </si>
  <si>
    <t>0951139X</t>
  </si>
  <si>
    <t>ARGENTEUIL</t>
  </si>
  <si>
    <t>Albert Camus</t>
  </si>
  <si>
    <t>0950900M</t>
  </si>
  <si>
    <t>SARCELLES</t>
  </si>
  <si>
    <t>Anatole France</t>
  </si>
  <si>
    <t>0950893E</t>
  </si>
  <si>
    <t>EAUBONNE</t>
  </si>
  <si>
    <t>André Chénier</t>
  </si>
  <si>
    <t>0951354F</t>
  </si>
  <si>
    <t>LOUVRES</t>
  </si>
  <si>
    <t>André Malraux</t>
  </si>
  <si>
    <t>0951357J</t>
  </si>
  <si>
    <t>LUZARCHES</t>
  </si>
  <si>
    <t>Anna De Noailles</t>
  </si>
  <si>
    <t>0952114G</t>
  </si>
  <si>
    <t>Ariane</t>
  </si>
  <si>
    <t>0950014Z</t>
  </si>
  <si>
    <t>DOMONT</t>
  </si>
  <si>
    <t>Aristide Briand</t>
  </si>
  <si>
    <t>0950022H</t>
  </si>
  <si>
    <t>FRANCONVILLE</t>
  </si>
  <si>
    <t>Bel Air</t>
  </si>
  <si>
    <t>0951052C</t>
  </si>
  <si>
    <t>VIARMES</t>
  </si>
  <si>
    <t>Blaise Pascal</t>
  </si>
  <si>
    <t>0951154N</t>
  </si>
  <si>
    <t>MONTIGNY LES CORMEILLES</t>
  </si>
  <si>
    <t>Camille Claudel</t>
  </si>
  <si>
    <t>0952282P</t>
  </si>
  <si>
    <t>CERGY</t>
  </si>
  <si>
    <t>Caroline Aigle</t>
  </si>
  <si>
    <t>0950945L</t>
  </si>
  <si>
    <t>TAVERNY</t>
  </si>
  <si>
    <t>Carré Sainte Honorine</t>
  </si>
  <si>
    <t>0950943J</t>
  </si>
  <si>
    <t>Chantereine</t>
  </si>
  <si>
    <t>0951823R</t>
  </si>
  <si>
    <t>AUVERS SUR OISE</t>
  </si>
  <si>
    <t>Charles François Daubigny</t>
  </si>
  <si>
    <t>0951799P</t>
  </si>
  <si>
    <t>MONTMORENCY</t>
  </si>
  <si>
    <t>Charles Le Brun</t>
  </si>
  <si>
    <t>0950886X</t>
  </si>
  <si>
    <t>Claude Monet</t>
  </si>
  <si>
    <t>0951102G</t>
  </si>
  <si>
    <t>MAGNY EN VEXIN</t>
  </si>
  <si>
    <t>0951991Y</t>
  </si>
  <si>
    <t>MERIEL</t>
  </si>
  <si>
    <t>Cécile Sorel</t>
  </si>
  <si>
    <t>0950682A</t>
  </si>
  <si>
    <t>DEUIL LA BARRE</t>
  </si>
  <si>
    <t>Denis Diderot</t>
  </si>
  <si>
    <t>0950046J</t>
  </si>
  <si>
    <t>SOISY SOUS MONTMORENCY</t>
  </si>
  <si>
    <t>Descartes</t>
  </si>
  <si>
    <t>0952140K</t>
  </si>
  <si>
    <t>Emilie du Châtelet</t>
  </si>
  <si>
    <t>0951100E</t>
  </si>
  <si>
    <t>Epine Guyon</t>
  </si>
  <si>
    <t>0951230W</t>
  </si>
  <si>
    <t>Eugénie Cotton</t>
  </si>
  <si>
    <t>0950045H</t>
  </si>
  <si>
    <t>Evariste Galois</t>
  </si>
  <si>
    <t>0951233Z</t>
  </si>
  <si>
    <t>MENUCOURT</t>
  </si>
  <si>
    <t>F.E. HAVERLAND</t>
  </si>
  <si>
    <t>0950908W</t>
  </si>
  <si>
    <t>François Mauriac</t>
  </si>
  <si>
    <t>0951920W</t>
  </si>
  <si>
    <t>GONESSE</t>
  </si>
  <si>
    <t>François Truffaut</t>
  </si>
  <si>
    <t>0951919V</t>
  </si>
  <si>
    <t>MARLY LA VILLE</t>
  </si>
  <si>
    <t>Françoise Dolto</t>
  </si>
  <si>
    <t>0950887Y</t>
  </si>
  <si>
    <t>BEZONS</t>
  </si>
  <si>
    <t>Gabriel Péri</t>
  </si>
  <si>
    <t>0950934Z</t>
  </si>
  <si>
    <t>PERSAN</t>
  </si>
  <si>
    <t>Georges Brassens</t>
  </si>
  <si>
    <t>0951197K</t>
  </si>
  <si>
    <t>0952128X</t>
  </si>
  <si>
    <t>GOUSSAINVILLE</t>
  </si>
  <si>
    <t>Georges Charpak</t>
  </si>
  <si>
    <t>0951696C</t>
  </si>
  <si>
    <t>HERBLAY</t>
  </si>
  <si>
    <t>Georges Duhamel</t>
  </si>
  <si>
    <t>0950930V</t>
  </si>
  <si>
    <t>ENGHIEN LES BAINS</t>
  </si>
  <si>
    <t>Georges Pompidou</t>
  </si>
  <si>
    <t>0951617S</t>
  </si>
  <si>
    <t>Gérard Philipe</t>
  </si>
  <si>
    <t>0951527U</t>
  </si>
  <si>
    <t>JOUY LE MOUTIER</t>
  </si>
  <si>
    <t>Henri Guillaumet</t>
  </si>
  <si>
    <t>0952036X</t>
  </si>
  <si>
    <t>GARGES LES GONESSE</t>
  </si>
  <si>
    <t>Henri Matisse</t>
  </si>
  <si>
    <t>0950888Z</t>
  </si>
  <si>
    <t>Henri Wallon</t>
  </si>
  <si>
    <t>0950023J</t>
  </si>
  <si>
    <t>0950885W</t>
  </si>
  <si>
    <t>Iréne Joliot-Curie</t>
  </si>
  <si>
    <t>0952205F</t>
  </si>
  <si>
    <t>Isabelle Autissier</t>
  </si>
  <si>
    <t>0951099D</t>
  </si>
  <si>
    <t>CORMEILLES EN PARISIS</t>
  </si>
  <si>
    <t>Jacques Daguerre</t>
  </si>
  <si>
    <t>0950933Y</t>
  </si>
  <si>
    <t>BEAUMONT SUR OISE</t>
  </si>
  <si>
    <t>Jacques Monod</t>
  </si>
  <si>
    <t>0951725J</t>
  </si>
  <si>
    <t>MERY SUR OISE</t>
  </si>
  <si>
    <t>Jacques Yves Cousteau</t>
  </si>
  <si>
    <t>0950941G</t>
  </si>
  <si>
    <t>ECOUEN</t>
  </si>
  <si>
    <t>Jean Bullant</t>
  </si>
  <si>
    <t>0951138W</t>
  </si>
  <si>
    <t>Jean Jacques Rousseau</t>
  </si>
  <si>
    <t>0950723V</t>
  </si>
  <si>
    <t>Jean Lurçat</t>
  </si>
  <si>
    <t>0951143B</t>
  </si>
  <si>
    <t>ARNOUVILLE</t>
  </si>
  <si>
    <t>Jean Moulin</t>
  </si>
  <si>
    <t>0950722U</t>
  </si>
  <si>
    <t>SANNOIS</t>
  </si>
  <si>
    <t>0950932X</t>
  </si>
  <si>
    <t>Jean Vilar</t>
  </si>
  <si>
    <t>0950037Z</t>
  </si>
  <si>
    <t>SAINT GRATIEN</t>
  </si>
  <si>
    <t>Jean Zay</t>
  </si>
  <si>
    <t>0950894F</t>
  </si>
  <si>
    <t>PONTOISE</t>
  </si>
  <si>
    <t>Jean-Claude Chabanne</t>
  </si>
  <si>
    <t>0952088D</t>
  </si>
  <si>
    <t>Jean-François Clervoy</t>
  </si>
  <si>
    <t>0950892D</t>
  </si>
  <si>
    <t>Jules Ferry</t>
  </si>
  <si>
    <t>0950019E</t>
  </si>
  <si>
    <t>ERMONT</t>
  </si>
  <si>
    <t>0950931W</t>
  </si>
  <si>
    <t>SAINT BRICE SOUS FORET</t>
  </si>
  <si>
    <t>L'Ardillière de Nézant</t>
  </si>
  <si>
    <t>0951403J</t>
  </si>
  <si>
    <t>OSNY</t>
  </si>
  <si>
    <t>La Bruyère</t>
  </si>
  <si>
    <t>0951705M</t>
  </si>
  <si>
    <t>VAUREAL</t>
  </si>
  <si>
    <t>La Bussie</t>
  </si>
  <si>
    <t>0951401G</t>
  </si>
  <si>
    <t>La Justice</t>
  </si>
  <si>
    <t>0951190C</t>
  </si>
  <si>
    <t>Langevin Wallon</t>
  </si>
  <si>
    <t>0951697D</t>
  </si>
  <si>
    <t>Le Moulin à vent</t>
  </si>
  <si>
    <t>0950039B</t>
  </si>
  <si>
    <t>SAINT OUEN L AUMONE</t>
  </si>
  <si>
    <t>Le Parc</t>
  </si>
  <si>
    <t>0951726K</t>
  </si>
  <si>
    <t>PIERRELAYE</t>
  </si>
  <si>
    <t>Le Petit Bois</t>
  </si>
  <si>
    <t>0951279Z</t>
  </si>
  <si>
    <t>PARMAIN</t>
  </si>
  <si>
    <t>Les Coutures</t>
  </si>
  <si>
    <t>0951964U</t>
  </si>
  <si>
    <t>Les Explorateurs</t>
  </si>
  <si>
    <t>0950936B</t>
  </si>
  <si>
    <t>MARINES</t>
  </si>
  <si>
    <t>Les Hautiers</t>
  </si>
  <si>
    <t>0951801S</t>
  </si>
  <si>
    <t>Les Merisiers</t>
  </si>
  <si>
    <t>0950937C</t>
  </si>
  <si>
    <t>Les Touleuses</t>
  </si>
  <si>
    <t>0951636M</t>
  </si>
  <si>
    <t>Les Toupets</t>
  </si>
  <si>
    <t>0951800R</t>
  </si>
  <si>
    <t>Louis Aragon</t>
  </si>
  <si>
    <t>0951992Z</t>
  </si>
  <si>
    <t>SAINT PRIX</t>
  </si>
  <si>
    <t>Louis Augustin Bosc</t>
  </si>
  <si>
    <t>0952045G</t>
  </si>
  <si>
    <t>Louis Hayet</t>
  </si>
  <si>
    <t>0952236P</t>
  </si>
  <si>
    <t>Louise Weiss</t>
  </si>
  <si>
    <t>0951356H</t>
  </si>
  <si>
    <t>Lucie Aubrac</t>
  </si>
  <si>
    <t>0950939E</t>
  </si>
  <si>
    <t>VILLIERS LE BEL</t>
  </si>
  <si>
    <t>Léon Blum</t>
  </si>
  <si>
    <t>0951822P</t>
  </si>
  <si>
    <t>BOUFFEMONT</t>
  </si>
  <si>
    <t>Léonard De Vinci</t>
  </si>
  <si>
    <t>0951672B</t>
  </si>
  <si>
    <t>ERAGNY SUR OISE</t>
  </si>
  <si>
    <t>0951051B</t>
  </si>
  <si>
    <t>MONTSOULT</t>
  </si>
  <si>
    <t>Marcel Pagnol</t>
  </si>
  <si>
    <t>0951195H</t>
  </si>
  <si>
    <t>0951232Y</t>
  </si>
  <si>
    <t>LE PLESSIS BOUCHARD</t>
  </si>
  <si>
    <t>Marie Sklodowska Cur</t>
  </si>
  <si>
    <t>0952326M</t>
  </si>
  <si>
    <t>0951993A</t>
  </si>
  <si>
    <t>Martin Luther King</t>
  </si>
  <si>
    <t>0951400F</t>
  </si>
  <si>
    <t>BESSANCOURT</t>
  </si>
  <si>
    <t>Maubuisson</t>
  </si>
  <si>
    <t>0951909J</t>
  </si>
  <si>
    <t>MONTMAGNY</t>
  </si>
  <si>
    <t>Maurice Utrillo</t>
  </si>
  <si>
    <t>0950026M</t>
  </si>
  <si>
    <t>Maximilien de Robespierre</t>
  </si>
  <si>
    <t>0951921X</t>
  </si>
  <si>
    <t>Michel  De Montaigne</t>
  </si>
  <si>
    <t>0952086B</t>
  </si>
  <si>
    <t>BEAUCHAMP</t>
  </si>
  <si>
    <t>Montesquieu</t>
  </si>
  <si>
    <t>0951141Z</t>
  </si>
  <si>
    <t>Nicolas Copernic</t>
  </si>
  <si>
    <t>0950896H</t>
  </si>
  <si>
    <t>Nicolas Flamel</t>
  </si>
  <si>
    <t>0951194G</t>
  </si>
  <si>
    <t>Pablo Picasso</t>
  </si>
  <si>
    <t>0951098C</t>
  </si>
  <si>
    <t>0950711G</t>
  </si>
  <si>
    <t>Paul Eluard</t>
  </si>
  <si>
    <t>0951094Y</t>
  </si>
  <si>
    <t>Paul Vaillant Couturier</t>
  </si>
  <si>
    <t>0950025L</t>
  </si>
  <si>
    <t>Philippe Auguste</t>
  </si>
  <si>
    <t>0951050A</t>
  </si>
  <si>
    <t>Pierre Curie</t>
  </si>
  <si>
    <t>0950891C</t>
  </si>
  <si>
    <t>Pierre De Ronsard</t>
  </si>
  <si>
    <t>0952087C</t>
  </si>
  <si>
    <t>BERNES SUR  OISE</t>
  </si>
  <si>
    <t>Pierre Perret</t>
  </si>
  <si>
    <t>0950898K</t>
  </si>
  <si>
    <t>L ISLE ADAM</t>
  </si>
  <si>
    <t>Pierre et Marie Curie</t>
  </si>
  <si>
    <t>0951142A</t>
  </si>
  <si>
    <t>Robert Doisneau</t>
  </si>
  <si>
    <t>0952080V</t>
  </si>
  <si>
    <t>VIGNY</t>
  </si>
  <si>
    <t>0952079U</t>
  </si>
  <si>
    <t>BRAY ET LU</t>
  </si>
  <si>
    <t>Rosa Bonheur</t>
  </si>
  <si>
    <t>0950884V</t>
  </si>
  <si>
    <t>Sadi Carnot</t>
  </si>
  <si>
    <t>0950739M</t>
  </si>
  <si>
    <t>Saint Exupéry</t>
  </si>
  <si>
    <t>0950749Y</t>
  </si>
  <si>
    <t>0951724H</t>
  </si>
  <si>
    <t>COURDIMANCHE</t>
  </si>
  <si>
    <t>Sainte Apolline</t>
  </si>
  <si>
    <t>0951352D</t>
  </si>
  <si>
    <t>Schweitzer</t>
  </si>
  <si>
    <t>0950895G</t>
  </si>
  <si>
    <t>Simone Veil</t>
  </si>
  <si>
    <t>0950926R</t>
  </si>
  <si>
    <t>FOSSES</t>
  </si>
  <si>
    <t>Stendhal</t>
  </si>
  <si>
    <t>0952325L</t>
  </si>
  <si>
    <t>Suzanne Lenglen</t>
  </si>
  <si>
    <t>0951945Y</t>
  </si>
  <si>
    <t>Victor Hugo</t>
  </si>
  <si>
    <t>0951754R</t>
  </si>
  <si>
    <t>Voltaire</t>
  </si>
  <si>
    <t>0951196J</t>
  </si>
  <si>
    <t>0950748X</t>
  </si>
  <si>
    <t>SAINT LEU LA FORET</t>
  </si>
  <si>
    <t>Wanda Landowska</t>
  </si>
  <si>
    <t>Nombre d'élèves (enseignement général, ULIS et SEGPA)</t>
  </si>
  <si>
    <t>Part élève 
formule générale</t>
  </si>
  <si>
    <t>Part élève 
crédits spécifiques</t>
  </si>
  <si>
    <t>Part patrimoine
viabilisation</t>
  </si>
  <si>
    <t>Part patrimoine 
entretien général et contrats</t>
  </si>
  <si>
    <t>Retenue de 10% 
arrondie à l'euro près</t>
  </si>
  <si>
    <t>TOTAL</t>
  </si>
  <si>
    <t xml:space="preserve">2ème collège </t>
  </si>
  <si>
    <t>Roland Vasseur du Bord'Haut de Vigny</t>
  </si>
  <si>
    <t>Dotation départementale 
de fonctionnement 2025
notifiée</t>
  </si>
  <si>
    <t>Dotation départementale
de fonctionnement 2025 
théorique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</si>
</sst>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-* #,##0.00\ [$€-40C]_-;\-* #,##0.00\ [$€-40C]_-;_-* &quot;-&quot;??\ [$€-40C]_-;_-@_-"/>
    <numFmt numFmtId="166" formatCode="_-* #,##0\ [$€-40C]_-;\-* #,##0\ [$€-40C]_-;_-* &quot;-&quot;??\ [$€-40C]_-;_-@_-"/>
    <numFmt numFmtId="167" formatCode="_-* #,##0_-;\-* #,##0_-;_-* &quot;-&quot;??_-;_-@_-"/>
  </numFmts>
  <fonts count="4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166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7" fontId="0" fillId="0" borderId="1" xfId="1" applyNumberFormat="1" applyFont="1" applyBorder="1" applyAlignment="1">
      <alignment horizontal="right" vertical="top"/>
    </xf>
    <xf numFmtId="165" fontId="0" fillId="0" borderId="1" xfId="0" applyNumberFormat="1" applyBorder="1" applyAlignment="1">
      <alignment horizontal="right" vertical="top"/>
    </xf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3" fillId="0" borderId="0" xfId="0" applyFont="1"/>
    <xf numFmtId="167" fontId="0" fillId="0" borderId="1" xfId="1" applyNumberFormat="1" applyFon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7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16"/>
  <sheetViews>
    <sheetView tabSelected="1" topLeftCell="C1" zoomScale="120" zoomScaleNormal="120" workbookViewId="0">
      <pane ySplit="1" topLeftCell="A54" activePane="bottomLeft" state="frozen"/>
      <selection pane="bottomLeft" activeCell="M93" sqref="M93"/>
    </sheetView>
  </sheetViews>
  <sheetFormatPr baseColWidth="10" defaultColWidth="8.85546875" defaultRowHeight="15"/>
  <cols>
    <col min="1" max="1" width="11.7109375" customWidth="1"/>
    <col min="2" max="2" width="28.7109375" customWidth="1"/>
    <col min="3" max="3" width="35.5703125" customWidth="1"/>
    <col min="4" max="4" width="15.85546875" customWidth="1"/>
    <col min="5" max="5" width="20.5703125" customWidth="1"/>
    <col min="6" max="6" width="20.7109375" customWidth="1"/>
    <col min="7" max="7" width="20" customWidth="1"/>
    <col min="8" max="8" width="23" customWidth="1"/>
    <col min="9" max="9" width="19.42578125" customWidth="1"/>
    <col min="10" max="10" width="15.85546875" customWidth="1"/>
    <col min="11" max="11" width="20.5703125" customWidth="1"/>
  </cols>
  <sheetData>
    <row r="1" spans="1:11" ht="75">
      <c r="A1" s="3" t="s">
        <v>0</v>
      </c>
      <c r="B1" s="3" t="s">
        <v>1</v>
      </c>
      <c r="C1" s="3" t="s">
        <v>2</v>
      </c>
      <c r="D1" s="1" t="s">
        <v>279</v>
      </c>
      <c r="E1" s="2" t="s">
        <v>280</v>
      </c>
      <c r="F1" s="2" t="s">
        <v>281</v>
      </c>
      <c r="G1" s="2" t="s">
        <v>282</v>
      </c>
      <c r="H1" s="2" t="s">
        <v>283</v>
      </c>
      <c r="I1" s="2" t="s">
        <v>289</v>
      </c>
      <c r="J1" s="2" t="s">
        <v>284</v>
      </c>
      <c r="K1" s="2" t="s">
        <v>288</v>
      </c>
    </row>
    <row r="2" spans="1:11">
      <c r="A2" s="4" t="s">
        <v>6</v>
      </c>
      <c r="B2" s="4" t="s">
        <v>7</v>
      </c>
      <c r="C2" s="4" t="s">
        <v>8</v>
      </c>
      <c r="D2" s="5">
        <v>429</v>
      </c>
      <c r="E2" s="6">
        <v>37598</v>
      </c>
      <c r="F2" s="6">
        <v>2500</v>
      </c>
      <c r="G2" s="6">
        <v>4050</v>
      </c>
      <c r="H2" s="6">
        <v>29637.5</v>
      </c>
      <c r="I2" s="6">
        <v>73785.5</v>
      </c>
      <c r="J2" s="6">
        <v>0</v>
      </c>
      <c r="K2" s="6">
        <f t="shared" ref="K2:K33" si="0">+I2+J2</f>
        <v>73785.5</v>
      </c>
    </row>
    <row r="3" spans="1:11">
      <c r="A3" s="4" t="s">
        <v>21</v>
      </c>
      <c r="B3" s="4" t="s">
        <v>7</v>
      </c>
      <c r="C3" s="4" t="s">
        <v>22</v>
      </c>
      <c r="D3" s="5">
        <v>615</v>
      </c>
      <c r="E3" s="6">
        <v>49130</v>
      </c>
      <c r="F3" s="6">
        <v>5000</v>
      </c>
      <c r="G3" s="6">
        <v>6696</v>
      </c>
      <c r="H3" s="6">
        <v>28285</v>
      </c>
      <c r="I3" s="6">
        <v>89111</v>
      </c>
      <c r="J3" s="6">
        <v>-8911</v>
      </c>
      <c r="K3" s="6">
        <f t="shared" si="0"/>
        <v>80200</v>
      </c>
    </row>
    <row r="4" spans="1:11">
      <c r="A4" s="4" t="s">
        <v>49</v>
      </c>
      <c r="B4" s="4" t="s">
        <v>7</v>
      </c>
      <c r="C4" s="4" t="s">
        <v>50</v>
      </c>
      <c r="D4" s="5">
        <v>556</v>
      </c>
      <c r="E4" s="6">
        <v>45472</v>
      </c>
      <c r="F4" s="6">
        <v>8500</v>
      </c>
      <c r="G4" s="6">
        <v>7411</v>
      </c>
      <c r="H4" s="6">
        <v>32027.5</v>
      </c>
      <c r="I4" s="6">
        <v>93410.5</v>
      </c>
      <c r="J4" s="6">
        <v>-9341</v>
      </c>
      <c r="K4" s="6">
        <f t="shared" si="0"/>
        <v>84069.5</v>
      </c>
    </row>
    <row r="5" spans="1:11">
      <c r="A5" s="4" t="s">
        <v>66</v>
      </c>
      <c r="B5" s="4" t="s">
        <v>7</v>
      </c>
      <c r="C5" s="4" t="s">
        <v>67</v>
      </c>
      <c r="D5" s="5">
        <v>710</v>
      </c>
      <c r="E5" s="6">
        <v>55020</v>
      </c>
      <c r="F5" s="6">
        <v>8500</v>
      </c>
      <c r="G5" s="6">
        <v>4723</v>
      </c>
      <c r="H5" s="6">
        <v>36190</v>
      </c>
      <c r="I5" s="6">
        <v>104433</v>
      </c>
      <c r="J5" s="6">
        <v>-10443</v>
      </c>
      <c r="K5" s="6">
        <f t="shared" si="0"/>
        <v>93990</v>
      </c>
    </row>
    <row r="6" spans="1:11">
      <c r="A6" s="4" t="s">
        <v>108</v>
      </c>
      <c r="B6" s="4" t="s">
        <v>7</v>
      </c>
      <c r="C6" s="4" t="s">
        <v>109</v>
      </c>
      <c r="D6" s="5">
        <v>585</v>
      </c>
      <c r="E6" s="6">
        <v>47270</v>
      </c>
      <c r="F6" s="6">
        <v>3500</v>
      </c>
      <c r="G6" s="6">
        <v>5931</v>
      </c>
      <c r="H6" s="6">
        <v>29525</v>
      </c>
      <c r="I6" s="6">
        <v>86226</v>
      </c>
      <c r="J6" s="6">
        <v>-8623</v>
      </c>
      <c r="K6" s="6">
        <f t="shared" si="0"/>
        <v>77603</v>
      </c>
    </row>
    <row r="7" spans="1:11">
      <c r="A7" s="4" t="s">
        <v>124</v>
      </c>
      <c r="B7" s="4" t="s">
        <v>7</v>
      </c>
      <c r="C7" s="4" t="s">
        <v>125</v>
      </c>
      <c r="D7" s="5">
        <v>650</v>
      </c>
      <c r="E7" s="6">
        <v>51300</v>
      </c>
      <c r="F7" s="6">
        <v>5000</v>
      </c>
      <c r="G7" s="6">
        <v>3882</v>
      </c>
      <c r="H7" s="6">
        <v>31942.5</v>
      </c>
      <c r="I7" s="6">
        <v>92124.5</v>
      </c>
      <c r="J7" s="6">
        <v>0</v>
      </c>
      <c r="K7" s="6">
        <f t="shared" si="0"/>
        <v>92124.5</v>
      </c>
    </row>
    <row r="8" spans="1:11">
      <c r="A8" s="4" t="s">
        <v>191</v>
      </c>
      <c r="B8" s="4" t="s">
        <v>7</v>
      </c>
      <c r="C8" s="4" t="s">
        <v>192</v>
      </c>
      <c r="D8" s="5">
        <v>692</v>
      </c>
      <c r="E8" s="6">
        <v>53904</v>
      </c>
      <c r="F8" s="6">
        <v>2500</v>
      </c>
      <c r="G8" s="6">
        <v>6277</v>
      </c>
      <c r="H8" s="6">
        <v>29232.5</v>
      </c>
      <c r="I8" s="6">
        <v>91913.5</v>
      </c>
      <c r="J8" s="6">
        <v>-9191</v>
      </c>
      <c r="K8" s="6">
        <f t="shared" si="0"/>
        <v>82722.5</v>
      </c>
    </row>
    <row r="9" spans="1:11">
      <c r="A9" s="4" t="s">
        <v>233</v>
      </c>
      <c r="B9" s="4" t="s">
        <v>7</v>
      </c>
      <c r="C9" s="4" t="s">
        <v>234</v>
      </c>
      <c r="D9" s="5">
        <v>728</v>
      </c>
      <c r="E9" s="6">
        <v>56136</v>
      </c>
      <c r="F9" s="6">
        <v>9000</v>
      </c>
      <c r="G9" s="6">
        <v>5224</v>
      </c>
      <c r="H9" s="6">
        <v>47612.5</v>
      </c>
      <c r="I9" s="6">
        <v>117972.5</v>
      </c>
      <c r="J9" s="6">
        <v>-11797</v>
      </c>
      <c r="K9" s="6">
        <f t="shared" si="0"/>
        <v>106175.5</v>
      </c>
    </row>
    <row r="10" spans="1:11">
      <c r="A10" s="4" t="s">
        <v>254</v>
      </c>
      <c r="B10" s="4" t="s">
        <v>7</v>
      </c>
      <c r="C10" s="4" t="s">
        <v>255</v>
      </c>
      <c r="D10" s="5">
        <v>430</v>
      </c>
      <c r="E10" s="6">
        <v>37660</v>
      </c>
      <c r="F10" s="6">
        <v>2500</v>
      </c>
      <c r="G10" s="6">
        <v>4407</v>
      </c>
      <c r="H10" s="6">
        <v>25000</v>
      </c>
      <c r="I10" s="6">
        <v>69567</v>
      </c>
      <c r="J10" s="6">
        <v>0</v>
      </c>
      <c r="K10" s="6">
        <f t="shared" si="0"/>
        <v>69567</v>
      </c>
    </row>
    <row r="11" spans="1:11">
      <c r="A11" s="4" t="s">
        <v>128</v>
      </c>
      <c r="B11" s="4" t="s">
        <v>129</v>
      </c>
      <c r="C11" s="4" t="s">
        <v>130</v>
      </c>
      <c r="D11" s="5">
        <v>625</v>
      </c>
      <c r="E11" s="6">
        <v>49750</v>
      </c>
      <c r="F11" s="6">
        <v>2500</v>
      </c>
      <c r="G11" s="6">
        <v>8603</v>
      </c>
      <c r="H11" s="6">
        <v>36147.5</v>
      </c>
      <c r="I11" s="6">
        <v>97000.5</v>
      </c>
      <c r="J11" s="6">
        <v>0</v>
      </c>
      <c r="K11" s="6">
        <f t="shared" si="0"/>
        <v>97000.5</v>
      </c>
    </row>
    <row r="12" spans="1:11">
      <c r="A12" s="4" t="s">
        <v>43</v>
      </c>
      <c r="B12" s="4" t="s">
        <v>44</v>
      </c>
      <c r="C12" s="4" t="s">
        <v>45</v>
      </c>
      <c r="D12" s="5">
        <v>466</v>
      </c>
      <c r="E12" s="6">
        <v>39892</v>
      </c>
      <c r="F12" s="6">
        <v>6000</v>
      </c>
      <c r="G12" s="6">
        <v>7545</v>
      </c>
      <c r="H12" s="6">
        <v>29415</v>
      </c>
      <c r="I12" s="6">
        <v>82852</v>
      </c>
      <c r="J12" s="6">
        <v>0</v>
      </c>
      <c r="K12" s="6">
        <f t="shared" si="0"/>
        <v>82852</v>
      </c>
    </row>
    <row r="13" spans="1:11">
      <c r="A13" s="4" t="s">
        <v>221</v>
      </c>
      <c r="B13" s="4" t="s">
        <v>222</v>
      </c>
      <c r="C13" s="4" t="s">
        <v>223</v>
      </c>
      <c r="D13" s="5">
        <v>572</v>
      </c>
      <c r="E13" s="6">
        <v>46464</v>
      </c>
      <c r="F13" s="6">
        <v>4500</v>
      </c>
      <c r="G13" s="6">
        <v>7414</v>
      </c>
      <c r="H13" s="6">
        <v>28170</v>
      </c>
      <c r="I13" s="6">
        <v>86548</v>
      </c>
      <c r="J13" s="6">
        <v>-8655</v>
      </c>
      <c r="K13" s="6">
        <f t="shared" si="0"/>
        <v>77893</v>
      </c>
    </row>
    <row r="14" spans="1:11">
      <c r="A14" s="4" t="s">
        <v>115</v>
      </c>
      <c r="B14" s="4" t="s">
        <v>116</v>
      </c>
      <c r="C14" s="4" t="s">
        <v>117</v>
      </c>
      <c r="D14" s="5">
        <v>587</v>
      </c>
      <c r="E14" s="6">
        <v>47394</v>
      </c>
      <c r="F14" s="6">
        <v>2500</v>
      </c>
      <c r="G14" s="6">
        <v>5124</v>
      </c>
      <c r="H14" s="6">
        <v>32040</v>
      </c>
      <c r="I14" s="6">
        <v>87058</v>
      </c>
      <c r="J14" s="6">
        <v>0</v>
      </c>
      <c r="K14" s="6">
        <f t="shared" si="0"/>
        <v>87058</v>
      </c>
    </row>
    <row r="15" spans="1:11">
      <c r="A15" s="4" t="s">
        <v>241</v>
      </c>
      <c r="B15" s="4" t="s">
        <v>242</v>
      </c>
      <c r="C15" s="4" t="s">
        <v>243</v>
      </c>
      <c r="D15" s="5">
        <v>506</v>
      </c>
      <c r="E15" s="6">
        <v>42372</v>
      </c>
      <c r="F15" s="6">
        <v>1000</v>
      </c>
      <c r="G15" s="6">
        <v>7800</v>
      </c>
      <c r="H15" s="6">
        <v>27762.5</v>
      </c>
      <c r="I15" s="6">
        <v>78934.5</v>
      </c>
      <c r="J15" s="6">
        <v>-7893</v>
      </c>
      <c r="K15" s="6">
        <f t="shared" si="0"/>
        <v>71041.5</v>
      </c>
    </row>
    <row r="16" spans="1:11">
      <c r="A16" s="4" t="s">
        <v>211</v>
      </c>
      <c r="B16" s="4" t="s">
        <v>212</v>
      </c>
      <c r="C16" s="4" t="s">
        <v>213</v>
      </c>
      <c r="D16" s="5">
        <v>610</v>
      </c>
      <c r="E16" s="6">
        <v>48820</v>
      </c>
      <c r="F16" s="6">
        <v>3500</v>
      </c>
      <c r="G16" s="6">
        <v>10270</v>
      </c>
      <c r="H16" s="6">
        <v>33455</v>
      </c>
      <c r="I16" s="6">
        <v>96045</v>
      </c>
      <c r="J16" s="6">
        <v>0</v>
      </c>
      <c r="K16" s="6">
        <f t="shared" si="0"/>
        <v>96045</v>
      </c>
    </row>
    <row r="17" spans="1:11">
      <c r="A17" s="4" t="s">
        <v>81</v>
      </c>
      <c r="B17" s="4" t="s">
        <v>82</v>
      </c>
      <c r="C17" s="4" t="s">
        <v>83</v>
      </c>
      <c r="D17" s="5">
        <v>778</v>
      </c>
      <c r="E17" s="6">
        <v>59236</v>
      </c>
      <c r="F17" s="6">
        <v>5000</v>
      </c>
      <c r="G17" s="6">
        <v>5187</v>
      </c>
      <c r="H17" s="6">
        <v>30585</v>
      </c>
      <c r="I17" s="6">
        <v>100008</v>
      </c>
      <c r="J17" s="6">
        <v>-10001</v>
      </c>
      <c r="K17" s="6">
        <f t="shared" si="0"/>
        <v>90007</v>
      </c>
    </row>
    <row r="18" spans="1:11">
      <c r="A18" s="4" t="s">
        <v>105</v>
      </c>
      <c r="B18" s="4" t="s">
        <v>82</v>
      </c>
      <c r="C18" s="4" t="s">
        <v>106</v>
      </c>
      <c r="D18" s="5">
        <v>789</v>
      </c>
      <c r="E18" s="6">
        <v>59918</v>
      </c>
      <c r="F18" s="6">
        <v>7000</v>
      </c>
      <c r="G18" s="6">
        <v>4314</v>
      </c>
      <c r="H18" s="6">
        <v>35042.5</v>
      </c>
      <c r="I18" s="6">
        <v>106274.5</v>
      </c>
      <c r="J18" s="6">
        <v>0</v>
      </c>
      <c r="K18" s="6">
        <f t="shared" si="0"/>
        <v>106274.5</v>
      </c>
    </row>
    <row r="19" spans="1:11">
      <c r="A19" s="4" t="s">
        <v>196</v>
      </c>
      <c r="B19" s="4" t="s">
        <v>197</v>
      </c>
      <c r="C19" s="4" t="s">
        <v>198</v>
      </c>
      <c r="D19" s="5">
        <v>416</v>
      </c>
      <c r="E19" s="6">
        <v>36792</v>
      </c>
      <c r="F19" s="6">
        <v>1000</v>
      </c>
      <c r="G19" s="6">
        <v>7041</v>
      </c>
      <c r="H19" s="6">
        <v>32157.5</v>
      </c>
      <c r="I19" s="6">
        <v>76990.5</v>
      </c>
      <c r="J19" s="6">
        <v>-7699</v>
      </c>
      <c r="K19" s="6">
        <f t="shared" si="0"/>
        <v>69291.5</v>
      </c>
    </row>
    <row r="20" spans="1:11">
      <c r="A20" s="4" t="s">
        <v>251</v>
      </c>
      <c r="B20" s="4" t="s">
        <v>252</v>
      </c>
      <c r="C20" s="4" t="s">
        <v>253</v>
      </c>
      <c r="D20" s="5">
        <v>336</v>
      </c>
      <c r="E20" s="6">
        <v>31832</v>
      </c>
      <c r="F20" s="6">
        <v>0</v>
      </c>
      <c r="G20" s="6">
        <v>10277</v>
      </c>
      <c r="H20" s="6">
        <v>27965</v>
      </c>
      <c r="I20" s="6">
        <v>70074</v>
      </c>
      <c r="J20" s="6">
        <v>0</v>
      </c>
      <c r="K20" s="6">
        <f t="shared" si="0"/>
        <v>70074</v>
      </c>
    </row>
    <row r="21" spans="1:11">
      <c r="A21" s="4" t="s">
        <v>35</v>
      </c>
      <c r="B21" s="4" t="s">
        <v>36</v>
      </c>
      <c r="C21" s="4" t="s">
        <v>37</v>
      </c>
      <c r="D21" s="5">
        <v>420</v>
      </c>
      <c r="E21" s="6">
        <v>37040</v>
      </c>
      <c r="F21" s="6">
        <v>3500</v>
      </c>
      <c r="G21" s="6">
        <v>5487</v>
      </c>
      <c r="H21" s="6">
        <v>26477.5</v>
      </c>
      <c r="I21" s="6">
        <v>72504.5</v>
      </c>
      <c r="J21" s="6">
        <v>-7250</v>
      </c>
      <c r="K21" s="6">
        <f t="shared" si="0"/>
        <v>65254.5</v>
      </c>
    </row>
    <row r="22" spans="1:11">
      <c r="A22" s="4" t="s">
        <v>97</v>
      </c>
      <c r="B22" s="4" t="s">
        <v>36</v>
      </c>
      <c r="C22" s="4" t="s">
        <v>98</v>
      </c>
      <c r="D22" s="5">
        <v>495</v>
      </c>
      <c r="E22" s="6">
        <v>41690</v>
      </c>
      <c r="F22" s="6">
        <v>2500</v>
      </c>
      <c r="G22" s="6">
        <v>4227</v>
      </c>
      <c r="H22" s="6">
        <v>34455</v>
      </c>
      <c r="I22" s="6">
        <v>82872</v>
      </c>
      <c r="J22" s="6">
        <v>0</v>
      </c>
      <c r="K22" s="6">
        <f t="shared" si="0"/>
        <v>82872</v>
      </c>
    </row>
    <row r="23" spans="1:11">
      <c r="A23" s="4" t="s">
        <v>156</v>
      </c>
      <c r="B23" s="4" t="s">
        <v>36</v>
      </c>
      <c r="C23" s="4" t="s">
        <v>157</v>
      </c>
      <c r="D23" s="5">
        <v>600</v>
      </c>
      <c r="E23" s="6">
        <v>48200</v>
      </c>
      <c r="F23" s="6">
        <v>7500</v>
      </c>
      <c r="G23" s="6">
        <v>6461</v>
      </c>
      <c r="H23" s="6">
        <v>40117.5</v>
      </c>
      <c r="I23" s="6">
        <v>102278.5</v>
      </c>
      <c r="J23" s="6">
        <v>-10228</v>
      </c>
      <c r="K23" s="6">
        <f t="shared" si="0"/>
        <v>92050.5</v>
      </c>
    </row>
    <row r="24" spans="1:11">
      <c r="A24" s="4" t="s">
        <v>160</v>
      </c>
      <c r="B24" s="4" t="s">
        <v>36</v>
      </c>
      <c r="C24" s="4" t="s">
        <v>161</v>
      </c>
      <c r="D24" s="5">
        <v>720</v>
      </c>
      <c r="E24" s="6">
        <v>55640</v>
      </c>
      <c r="F24" s="6">
        <v>6000</v>
      </c>
      <c r="G24" s="6">
        <v>8984</v>
      </c>
      <c r="H24" s="6">
        <v>38202.5</v>
      </c>
      <c r="I24" s="6">
        <v>108826.5</v>
      </c>
      <c r="J24" s="6">
        <v>-10883</v>
      </c>
      <c r="K24" s="6">
        <f t="shared" si="0"/>
        <v>97943.5</v>
      </c>
    </row>
    <row r="25" spans="1:11">
      <c r="A25" s="4" t="s">
        <v>171</v>
      </c>
      <c r="B25" s="4" t="s">
        <v>36</v>
      </c>
      <c r="C25" s="4" t="s">
        <v>172</v>
      </c>
      <c r="D25" s="5">
        <v>520</v>
      </c>
      <c r="E25" s="6">
        <v>43240</v>
      </c>
      <c r="F25" s="6">
        <v>3500</v>
      </c>
      <c r="G25" s="6">
        <v>6013</v>
      </c>
      <c r="H25" s="6">
        <v>31967.5</v>
      </c>
      <c r="I25" s="6">
        <v>84720.5</v>
      </c>
      <c r="J25" s="6">
        <v>-8472</v>
      </c>
      <c r="K25" s="6">
        <f t="shared" si="0"/>
        <v>76248.5</v>
      </c>
    </row>
    <row r="26" spans="1:11">
      <c r="A26" s="4" t="s">
        <v>178</v>
      </c>
      <c r="B26" s="4" t="s">
        <v>36</v>
      </c>
      <c r="C26" s="4" t="s">
        <v>179</v>
      </c>
      <c r="D26" s="5">
        <v>703</v>
      </c>
      <c r="E26" s="6">
        <v>54586</v>
      </c>
      <c r="F26" s="6">
        <v>9500</v>
      </c>
      <c r="G26" s="6">
        <v>12160</v>
      </c>
      <c r="H26" s="6">
        <v>38410</v>
      </c>
      <c r="I26" s="6">
        <v>114656</v>
      </c>
      <c r="J26" s="6">
        <v>0</v>
      </c>
      <c r="K26" s="6">
        <f t="shared" si="0"/>
        <v>114656</v>
      </c>
    </row>
    <row r="27" spans="1:11">
      <c r="A27" s="4" t="s">
        <v>112</v>
      </c>
      <c r="B27" s="4" t="s">
        <v>113</v>
      </c>
      <c r="C27" s="4" t="s">
        <v>114</v>
      </c>
      <c r="D27" s="5">
        <v>571</v>
      </c>
      <c r="E27" s="6">
        <v>46402</v>
      </c>
      <c r="F27" s="6">
        <v>3500</v>
      </c>
      <c r="G27" s="6">
        <v>5418</v>
      </c>
      <c r="H27" s="6">
        <v>32150</v>
      </c>
      <c r="I27" s="6">
        <v>87470</v>
      </c>
      <c r="J27" s="6">
        <v>-8747</v>
      </c>
      <c r="K27" s="6">
        <f t="shared" si="0"/>
        <v>78723</v>
      </c>
    </row>
    <row r="28" spans="1:11">
      <c r="A28" s="4" t="s">
        <v>187</v>
      </c>
      <c r="B28" s="4" t="s">
        <v>113</v>
      </c>
      <c r="C28" s="4" t="s">
        <v>188</v>
      </c>
      <c r="D28" s="5">
        <v>538</v>
      </c>
      <c r="E28" s="6">
        <v>44356</v>
      </c>
      <c r="F28" s="6">
        <v>3500</v>
      </c>
      <c r="G28" s="6">
        <v>7408</v>
      </c>
      <c r="H28" s="6">
        <v>30925</v>
      </c>
      <c r="I28" s="6">
        <v>86189</v>
      </c>
      <c r="J28" s="6">
        <v>0</v>
      </c>
      <c r="K28" s="6">
        <f t="shared" si="0"/>
        <v>86189</v>
      </c>
    </row>
    <row r="29" spans="1:11">
      <c r="A29" s="4" t="s">
        <v>189</v>
      </c>
      <c r="B29" s="4" t="s">
        <v>113</v>
      </c>
      <c r="C29" s="4" t="s">
        <v>190</v>
      </c>
      <c r="D29" s="5">
        <v>412</v>
      </c>
      <c r="E29" s="6">
        <v>36544</v>
      </c>
      <c r="F29" s="6">
        <v>5000</v>
      </c>
      <c r="G29" s="6">
        <v>5111</v>
      </c>
      <c r="H29" s="6">
        <v>30557.5</v>
      </c>
      <c r="I29" s="6">
        <v>77212.5</v>
      </c>
      <c r="J29" s="6">
        <v>-7721</v>
      </c>
      <c r="K29" s="6">
        <f t="shared" si="0"/>
        <v>69491.5</v>
      </c>
    </row>
    <row r="30" spans="1:11">
      <c r="A30" s="4" t="s">
        <v>259</v>
      </c>
      <c r="B30" s="4" t="s">
        <v>260</v>
      </c>
      <c r="C30" s="4" t="s">
        <v>261</v>
      </c>
      <c r="D30" s="5">
        <v>678</v>
      </c>
      <c r="E30" s="6">
        <v>53036</v>
      </c>
      <c r="F30" s="6">
        <v>0</v>
      </c>
      <c r="G30" s="6">
        <v>10548</v>
      </c>
      <c r="H30" s="6">
        <v>32012.5</v>
      </c>
      <c r="I30" s="6">
        <v>95596.5</v>
      </c>
      <c r="J30" s="6">
        <v>-9560</v>
      </c>
      <c r="K30" s="6">
        <f t="shared" si="0"/>
        <v>86036.5</v>
      </c>
    </row>
    <row r="31" spans="1:11">
      <c r="A31" s="4" t="s">
        <v>56</v>
      </c>
      <c r="B31" s="4" t="s">
        <v>57</v>
      </c>
      <c r="C31" s="4" t="s">
        <v>58</v>
      </c>
      <c r="D31" s="5">
        <v>623</v>
      </c>
      <c r="E31" s="6">
        <v>49626</v>
      </c>
      <c r="F31" s="6">
        <v>3500</v>
      </c>
      <c r="G31" s="6">
        <v>5000</v>
      </c>
      <c r="H31" s="6">
        <v>39350</v>
      </c>
      <c r="I31" s="6">
        <v>97476</v>
      </c>
      <c r="J31" s="6">
        <v>-9748</v>
      </c>
      <c r="K31" s="6">
        <f t="shared" si="0"/>
        <v>87728</v>
      </c>
    </row>
    <row r="32" spans="1:11">
      <c r="A32" s="4" t="s">
        <v>62</v>
      </c>
      <c r="B32" s="4" t="s">
        <v>57</v>
      </c>
      <c r="C32" s="4" t="s">
        <v>63</v>
      </c>
      <c r="D32" s="5">
        <v>461</v>
      </c>
      <c r="E32" s="6">
        <v>39582</v>
      </c>
      <c r="F32" s="6">
        <v>2500</v>
      </c>
      <c r="G32" s="6">
        <v>5889</v>
      </c>
      <c r="H32" s="6">
        <v>30502.5</v>
      </c>
      <c r="I32" s="6">
        <v>78473.5</v>
      </c>
      <c r="J32" s="6">
        <v>-7847</v>
      </c>
      <c r="K32" s="6">
        <f t="shared" si="0"/>
        <v>70626.5</v>
      </c>
    </row>
    <row r="33" spans="1:11">
      <c r="A33" s="4" t="s">
        <v>23</v>
      </c>
      <c r="B33" s="4" t="s">
        <v>24</v>
      </c>
      <c r="C33" s="4" t="s">
        <v>25</v>
      </c>
      <c r="D33" s="5">
        <v>833</v>
      </c>
      <c r="E33" s="6">
        <v>62646</v>
      </c>
      <c r="F33" s="6">
        <v>2500</v>
      </c>
      <c r="G33" s="6">
        <v>7348</v>
      </c>
      <c r="H33" s="6">
        <v>33722.5</v>
      </c>
      <c r="I33" s="6">
        <v>106216.5</v>
      </c>
      <c r="J33" s="6">
        <v>0</v>
      </c>
      <c r="K33" s="6">
        <f t="shared" si="0"/>
        <v>106216.5</v>
      </c>
    </row>
    <row r="34" spans="1:11">
      <c r="A34" s="4" t="s">
        <v>12</v>
      </c>
      <c r="B34" s="4" t="s">
        <v>13</v>
      </c>
      <c r="C34" s="4" t="s">
        <v>14</v>
      </c>
      <c r="D34" s="5">
        <v>607</v>
      </c>
      <c r="E34" s="6">
        <v>48634</v>
      </c>
      <c r="F34" s="6">
        <v>3500</v>
      </c>
      <c r="G34" s="6">
        <v>6297</v>
      </c>
      <c r="H34" s="6">
        <v>35557.5</v>
      </c>
      <c r="I34" s="6">
        <v>93988.5</v>
      </c>
      <c r="J34" s="6">
        <v>-9399</v>
      </c>
      <c r="K34" s="6">
        <f t="shared" ref="K34:K65" si="1">+I34+J34</f>
        <v>84589.5</v>
      </c>
    </row>
    <row r="35" spans="1:11">
      <c r="A35" s="4" t="s">
        <v>143</v>
      </c>
      <c r="B35" s="4" t="s">
        <v>13</v>
      </c>
      <c r="C35" s="4" t="s">
        <v>144</v>
      </c>
      <c r="D35" s="5">
        <v>618</v>
      </c>
      <c r="E35" s="6">
        <v>49316</v>
      </c>
      <c r="F35" s="6">
        <v>0</v>
      </c>
      <c r="G35" s="6">
        <v>4793</v>
      </c>
      <c r="H35" s="6">
        <v>29907.5</v>
      </c>
      <c r="I35" s="6">
        <v>84016.5</v>
      </c>
      <c r="J35" s="6">
        <v>0</v>
      </c>
      <c r="K35" s="6">
        <f t="shared" si="1"/>
        <v>84016.5</v>
      </c>
    </row>
    <row r="36" spans="1:11">
      <c r="A36" s="4" t="s">
        <v>121</v>
      </c>
      <c r="B36" s="4" t="s">
        <v>122</v>
      </c>
      <c r="C36" s="4" t="s">
        <v>123</v>
      </c>
      <c r="D36" s="5">
        <v>567</v>
      </c>
      <c r="E36" s="6">
        <v>46154</v>
      </c>
      <c r="F36" s="6">
        <v>9500</v>
      </c>
      <c r="G36" s="6">
        <v>9663</v>
      </c>
      <c r="H36" s="6">
        <v>32787.5</v>
      </c>
      <c r="I36" s="6">
        <v>98104.5</v>
      </c>
      <c r="J36" s="6">
        <v>0</v>
      </c>
      <c r="K36" s="6">
        <f t="shared" si="1"/>
        <v>98104.5</v>
      </c>
    </row>
    <row r="37" spans="1:11">
      <c r="A37" s="4" t="s">
        <v>94</v>
      </c>
      <c r="B37" s="4" t="s">
        <v>95</v>
      </c>
      <c r="C37" s="4" t="s">
        <v>96</v>
      </c>
      <c r="D37" s="5">
        <v>381</v>
      </c>
      <c r="E37" s="6">
        <v>34622</v>
      </c>
      <c r="F37" s="6">
        <v>5000</v>
      </c>
      <c r="G37" s="6">
        <v>4575</v>
      </c>
      <c r="H37" s="6">
        <v>25950</v>
      </c>
      <c r="I37" s="6">
        <v>70147</v>
      </c>
      <c r="J37" s="6">
        <v>-7015</v>
      </c>
      <c r="K37" s="6">
        <f t="shared" si="1"/>
        <v>63132</v>
      </c>
    </row>
    <row r="38" spans="1:11">
      <c r="A38" s="4" t="s">
        <v>199</v>
      </c>
      <c r="B38" s="4" t="s">
        <v>200</v>
      </c>
      <c r="C38" s="4" t="s">
        <v>198</v>
      </c>
      <c r="D38" s="5">
        <v>380</v>
      </c>
      <c r="E38" s="6">
        <v>34560</v>
      </c>
      <c r="F38" s="6">
        <v>5000</v>
      </c>
      <c r="G38" s="6">
        <v>4539</v>
      </c>
      <c r="H38" s="6">
        <v>26500</v>
      </c>
      <c r="I38" s="6">
        <v>70599</v>
      </c>
      <c r="J38" s="6">
        <v>-7060</v>
      </c>
      <c r="K38" s="6">
        <f t="shared" si="1"/>
        <v>63539</v>
      </c>
    </row>
    <row r="39" spans="1:11">
      <c r="A39" s="4" t="s">
        <v>228</v>
      </c>
      <c r="B39" s="4" t="s">
        <v>200</v>
      </c>
      <c r="C39" s="4" t="s">
        <v>229</v>
      </c>
      <c r="D39" s="5">
        <v>598</v>
      </c>
      <c r="E39" s="6">
        <v>48076</v>
      </c>
      <c r="F39" s="6">
        <v>3500</v>
      </c>
      <c r="G39" s="6">
        <v>5787</v>
      </c>
      <c r="H39" s="6">
        <v>33425</v>
      </c>
      <c r="I39" s="6">
        <v>90788</v>
      </c>
      <c r="J39" s="6">
        <v>-9079</v>
      </c>
      <c r="K39" s="6">
        <f t="shared" si="1"/>
        <v>81709</v>
      </c>
    </row>
    <row r="40" spans="1:11">
      <c r="A40" s="4" t="s">
        <v>145</v>
      </c>
      <c r="B40" s="4" t="s">
        <v>146</v>
      </c>
      <c r="C40" s="4" t="s">
        <v>144</v>
      </c>
      <c r="D40" s="5">
        <v>645</v>
      </c>
      <c r="E40" s="6">
        <v>50990</v>
      </c>
      <c r="F40" s="6">
        <v>3500</v>
      </c>
      <c r="G40" s="6">
        <v>6740</v>
      </c>
      <c r="H40" s="6">
        <v>34162.5</v>
      </c>
      <c r="I40" s="6">
        <v>95392.5</v>
      </c>
      <c r="J40" s="6">
        <v>-9539</v>
      </c>
      <c r="K40" s="6">
        <f t="shared" si="1"/>
        <v>85853.5</v>
      </c>
    </row>
    <row r="41" spans="1:11">
      <c r="A41" s="4" t="s">
        <v>256</v>
      </c>
      <c r="B41" s="4" t="s">
        <v>146</v>
      </c>
      <c r="C41" s="4" t="s">
        <v>257</v>
      </c>
      <c r="D41" s="5">
        <v>713</v>
      </c>
      <c r="E41" s="6">
        <v>55206</v>
      </c>
      <c r="F41" s="6">
        <v>5000</v>
      </c>
      <c r="G41" s="6">
        <v>7597</v>
      </c>
      <c r="H41" s="6">
        <v>38542.5</v>
      </c>
      <c r="I41" s="6">
        <v>106345.5</v>
      </c>
      <c r="J41" s="6">
        <v>-10635</v>
      </c>
      <c r="K41" s="6">
        <f t="shared" si="1"/>
        <v>95710.5</v>
      </c>
    </row>
    <row r="42" spans="1:11">
      <c r="A42" s="4" t="s">
        <v>3</v>
      </c>
      <c r="B42" s="4" t="s">
        <v>4</v>
      </c>
      <c r="C42" s="4" t="s">
        <v>5</v>
      </c>
      <c r="D42" s="5">
        <v>600</v>
      </c>
      <c r="E42" s="6">
        <v>48200</v>
      </c>
      <c r="F42" s="6">
        <v>2500</v>
      </c>
      <c r="G42" s="6">
        <v>7605</v>
      </c>
      <c r="H42" s="6">
        <v>30522.5</v>
      </c>
      <c r="I42" s="6">
        <v>88827.5</v>
      </c>
      <c r="J42" s="6">
        <v>-8883</v>
      </c>
      <c r="K42" s="6">
        <f t="shared" si="1"/>
        <v>79944.5</v>
      </c>
    </row>
    <row r="43" spans="1:11">
      <c r="A43" s="4" t="s">
        <v>266</v>
      </c>
      <c r="B43" s="4" t="s">
        <v>267</v>
      </c>
      <c r="C43" s="4" t="s">
        <v>268</v>
      </c>
      <c r="D43" s="5">
        <v>850</v>
      </c>
      <c r="E43" s="6">
        <v>63700</v>
      </c>
      <c r="F43" s="6">
        <v>9500</v>
      </c>
      <c r="G43" s="6">
        <v>10057</v>
      </c>
      <c r="H43" s="6">
        <v>40032.5</v>
      </c>
      <c r="I43" s="6">
        <v>123289.5</v>
      </c>
      <c r="J43" s="6">
        <v>-12329</v>
      </c>
      <c r="K43" s="6">
        <f t="shared" si="1"/>
        <v>110960.5</v>
      </c>
    </row>
    <row r="44" spans="1:11">
      <c r="A44" s="4" t="s">
        <v>26</v>
      </c>
      <c r="B44" s="4" t="s">
        <v>27</v>
      </c>
      <c r="C44" s="4" t="s">
        <v>28</v>
      </c>
      <c r="D44" s="5">
        <v>546</v>
      </c>
      <c r="E44" s="6">
        <v>44852</v>
      </c>
      <c r="F44" s="6">
        <v>5000</v>
      </c>
      <c r="G44" s="6">
        <v>9243</v>
      </c>
      <c r="H44" s="6">
        <v>38210</v>
      </c>
      <c r="I44" s="6">
        <v>97305</v>
      </c>
      <c r="J44" s="6">
        <v>0</v>
      </c>
      <c r="K44" s="6">
        <f t="shared" si="1"/>
        <v>97305</v>
      </c>
    </row>
    <row r="45" spans="1:11">
      <c r="A45" s="4" t="s">
        <v>64</v>
      </c>
      <c r="B45" s="4" t="s">
        <v>27</v>
      </c>
      <c r="C45" s="4" t="s">
        <v>65</v>
      </c>
      <c r="D45" s="5">
        <v>780</v>
      </c>
      <c r="E45" s="6">
        <v>59360</v>
      </c>
      <c r="F45" s="6">
        <v>13000</v>
      </c>
      <c r="G45" s="6">
        <v>8665</v>
      </c>
      <c r="H45" s="6">
        <v>41172.5</v>
      </c>
      <c r="I45" s="6">
        <v>122197.5</v>
      </c>
      <c r="J45" s="6">
        <v>-12220</v>
      </c>
      <c r="K45" s="6">
        <f t="shared" si="1"/>
        <v>109977.5</v>
      </c>
    </row>
    <row r="46" spans="1:11">
      <c r="A46" s="4" t="s">
        <v>141</v>
      </c>
      <c r="B46" s="4" t="s">
        <v>27</v>
      </c>
      <c r="C46" s="4" t="s">
        <v>142</v>
      </c>
      <c r="D46" s="5">
        <v>500</v>
      </c>
      <c r="E46" s="6">
        <v>42000</v>
      </c>
      <c r="F46" s="6">
        <v>3500</v>
      </c>
      <c r="G46" s="6">
        <v>9798</v>
      </c>
      <c r="H46" s="6">
        <v>27802.5</v>
      </c>
      <c r="I46" s="6">
        <v>83100.5</v>
      </c>
      <c r="J46" s="6">
        <v>-8310</v>
      </c>
      <c r="K46" s="6">
        <f t="shared" si="1"/>
        <v>74790.5</v>
      </c>
    </row>
    <row r="47" spans="1:11">
      <c r="A47" s="4" t="s">
        <v>102</v>
      </c>
      <c r="B47" s="4" t="s">
        <v>103</v>
      </c>
      <c r="C47" s="4" t="s">
        <v>104</v>
      </c>
      <c r="D47" s="5">
        <v>545</v>
      </c>
      <c r="E47" s="6">
        <v>44790</v>
      </c>
      <c r="F47" s="6">
        <v>2500</v>
      </c>
      <c r="G47" s="6">
        <v>3492</v>
      </c>
      <c r="H47" s="6">
        <v>28787.5</v>
      </c>
      <c r="I47" s="6">
        <v>79569.5</v>
      </c>
      <c r="J47" s="6">
        <v>-7957</v>
      </c>
      <c r="K47" s="6">
        <f t="shared" si="1"/>
        <v>71612.5</v>
      </c>
    </row>
    <row r="48" spans="1:11">
      <c r="A48" s="4" t="s">
        <v>107</v>
      </c>
      <c r="B48" s="4" t="s">
        <v>103</v>
      </c>
      <c r="C48" s="4" t="s">
        <v>106</v>
      </c>
      <c r="D48" s="5">
        <v>620</v>
      </c>
      <c r="E48" s="6">
        <v>49440</v>
      </c>
      <c r="F48" s="6">
        <v>6000</v>
      </c>
      <c r="G48" s="6">
        <v>10167</v>
      </c>
      <c r="H48" s="6">
        <v>36857.5</v>
      </c>
      <c r="I48" s="6">
        <v>102464.5</v>
      </c>
      <c r="J48" s="6">
        <v>-10246</v>
      </c>
      <c r="K48" s="6">
        <f t="shared" si="1"/>
        <v>92218.5</v>
      </c>
    </row>
    <row r="49" spans="1:11">
      <c r="A49" s="4" t="s">
        <v>230</v>
      </c>
      <c r="B49" s="4" t="s">
        <v>103</v>
      </c>
      <c r="C49" s="4" t="s">
        <v>229</v>
      </c>
      <c r="D49" s="5">
        <v>715</v>
      </c>
      <c r="E49" s="6">
        <v>55330</v>
      </c>
      <c r="F49" s="6">
        <v>7500</v>
      </c>
      <c r="G49" s="6">
        <v>10829</v>
      </c>
      <c r="H49" s="6">
        <v>39257.5</v>
      </c>
      <c r="I49" s="6">
        <v>112916.5</v>
      </c>
      <c r="J49" s="6">
        <v>-11292</v>
      </c>
      <c r="K49" s="6">
        <f t="shared" si="1"/>
        <v>101624.5</v>
      </c>
    </row>
    <row r="50" spans="1:11">
      <c r="A50" s="4" t="s">
        <v>231</v>
      </c>
      <c r="B50" s="4" t="s">
        <v>103</v>
      </c>
      <c r="C50" s="4" t="s">
        <v>232</v>
      </c>
      <c r="D50" s="5">
        <v>570</v>
      </c>
      <c r="E50" s="6">
        <v>46340</v>
      </c>
      <c r="F50" s="6">
        <v>8000</v>
      </c>
      <c r="G50" s="6">
        <v>9307</v>
      </c>
      <c r="H50" s="6">
        <v>44952.5</v>
      </c>
      <c r="I50" s="6">
        <v>108599.5</v>
      </c>
      <c r="J50" s="6">
        <v>-10860</v>
      </c>
      <c r="K50" s="6">
        <f t="shared" si="1"/>
        <v>97739.5</v>
      </c>
    </row>
    <row r="51" spans="1:11">
      <c r="A51" s="4" t="s">
        <v>75</v>
      </c>
      <c r="B51" s="4" t="s">
        <v>76</v>
      </c>
      <c r="C51" s="4" t="s">
        <v>77</v>
      </c>
      <c r="D51" s="5">
        <v>476</v>
      </c>
      <c r="E51" s="6">
        <v>40512</v>
      </c>
      <c r="F51" s="6">
        <v>9500</v>
      </c>
      <c r="G51" s="6">
        <v>7687</v>
      </c>
      <c r="H51" s="6">
        <v>26895</v>
      </c>
      <c r="I51" s="6">
        <v>84594</v>
      </c>
      <c r="J51" s="6">
        <v>-8459</v>
      </c>
      <c r="K51" s="6">
        <f t="shared" si="1"/>
        <v>76135</v>
      </c>
    </row>
    <row r="52" spans="1:11">
      <c r="A52" s="4" t="s">
        <v>235</v>
      </c>
      <c r="B52" s="4" t="s">
        <v>76</v>
      </c>
      <c r="C52" s="4" t="s">
        <v>236</v>
      </c>
      <c r="D52" s="5">
        <v>690</v>
      </c>
      <c r="E52" s="6">
        <v>53780</v>
      </c>
      <c r="F52" s="6">
        <v>5000</v>
      </c>
      <c r="G52" s="6">
        <v>4973</v>
      </c>
      <c r="H52" s="6">
        <v>27840</v>
      </c>
      <c r="I52" s="6">
        <v>91593</v>
      </c>
      <c r="J52" s="6">
        <v>-9159</v>
      </c>
      <c r="K52" s="6">
        <f t="shared" si="1"/>
        <v>82434</v>
      </c>
    </row>
    <row r="53" spans="1:11">
      <c r="A53" s="4" t="s">
        <v>247</v>
      </c>
      <c r="B53" s="4" t="s">
        <v>76</v>
      </c>
      <c r="C53" s="4" t="s">
        <v>248</v>
      </c>
      <c r="D53" s="5">
        <v>590</v>
      </c>
      <c r="E53" s="6">
        <v>47580</v>
      </c>
      <c r="F53" s="6">
        <v>7000</v>
      </c>
      <c r="G53" s="6">
        <v>8921</v>
      </c>
      <c r="H53" s="6">
        <v>36820</v>
      </c>
      <c r="I53" s="6">
        <v>100321</v>
      </c>
      <c r="J53" s="6">
        <v>-10032</v>
      </c>
      <c r="K53" s="6">
        <f t="shared" si="1"/>
        <v>90289</v>
      </c>
    </row>
    <row r="54" spans="1:11">
      <c r="A54" s="4" t="s">
        <v>88</v>
      </c>
      <c r="B54" s="4" t="s">
        <v>89</v>
      </c>
      <c r="C54" s="4" t="s">
        <v>90</v>
      </c>
      <c r="D54" s="5">
        <v>531</v>
      </c>
      <c r="E54" s="6">
        <v>43922</v>
      </c>
      <c r="F54" s="6">
        <v>2500</v>
      </c>
      <c r="G54" s="6">
        <v>6612</v>
      </c>
      <c r="H54" s="6">
        <v>28740</v>
      </c>
      <c r="I54" s="6">
        <v>81774</v>
      </c>
      <c r="J54" s="6">
        <v>-8177</v>
      </c>
      <c r="K54" s="6">
        <f t="shared" si="1"/>
        <v>73597</v>
      </c>
    </row>
    <row r="55" spans="1:11">
      <c r="A55" s="4" t="s">
        <v>217</v>
      </c>
      <c r="B55" s="4" t="s">
        <v>89</v>
      </c>
      <c r="C55" s="4" t="s">
        <v>218</v>
      </c>
      <c r="D55" s="5">
        <v>720</v>
      </c>
      <c r="E55" s="6">
        <v>55640</v>
      </c>
      <c r="F55" s="6">
        <v>9500</v>
      </c>
      <c r="G55" s="6">
        <v>6484</v>
      </c>
      <c r="H55" s="6">
        <v>40370</v>
      </c>
      <c r="I55" s="6">
        <v>111994</v>
      </c>
      <c r="J55" s="6">
        <v>-11199</v>
      </c>
      <c r="K55" s="6">
        <f t="shared" si="1"/>
        <v>100795</v>
      </c>
    </row>
    <row r="56" spans="1:11">
      <c r="A56" s="4" t="s">
        <v>219</v>
      </c>
      <c r="B56" s="4" t="s">
        <v>89</v>
      </c>
      <c r="C56" s="4" t="s">
        <v>220</v>
      </c>
      <c r="D56" s="5">
        <v>645</v>
      </c>
      <c r="E56" s="6">
        <v>50990</v>
      </c>
      <c r="F56" s="6">
        <v>5000</v>
      </c>
      <c r="G56" s="6">
        <v>7663</v>
      </c>
      <c r="H56" s="6">
        <v>31655</v>
      </c>
      <c r="I56" s="6">
        <v>95308</v>
      </c>
      <c r="J56" s="6">
        <v>0</v>
      </c>
      <c r="K56" s="6">
        <f t="shared" si="1"/>
        <v>95308</v>
      </c>
    </row>
    <row r="57" spans="1:11">
      <c r="A57" s="4" t="s">
        <v>237</v>
      </c>
      <c r="B57" s="4" t="s">
        <v>89</v>
      </c>
      <c r="C57" s="4" t="s">
        <v>238</v>
      </c>
      <c r="D57" s="10">
        <v>552</v>
      </c>
      <c r="E57" s="11">
        <v>45224</v>
      </c>
      <c r="F57" s="11">
        <v>5000</v>
      </c>
      <c r="G57" s="11">
        <v>3235</v>
      </c>
      <c r="H57" s="11">
        <v>34022.5</v>
      </c>
      <c r="I57" s="11">
        <v>87481.5</v>
      </c>
      <c r="J57" s="11">
        <v>-8748</v>
      </c>
      <c r="K57" s="11">
        <f t="shared" si="1"/>
        <v>78733.5</v>
      </c>
    </row>
    <row r="58" spans="1:11">
      <c r="A58" s="4" t="s">
        <v>91</v>
      </c>
      <c r="B58" s="4" t="s">
        <v>92</v>
      </c>
      <c r="C58" s="4" t="s">
        <v>93</v>
      </c>
      <c r="D58" s="10">
        <v>510</v>
      </c>
      <c r="E58" s="11">
        <v>42620</v>
      </c>
      <c r="F58" s="11">
        <v>2500</v>
      </c>
      <c r="G58" s="11">
        <v>6851</v>
      </c>
      <c r="H58" s="11">
        <v>26705</v>
      </c>
      <c r="I58" s="11">
        <v>78676</v>
      </c>
      <c r="J58" s="11">
        <v>-7868</v>
      </c>
      <c r="K58" s="11">
        <f t="shared" si="1"/>
        <v>70808</v>
      </c>
    </row>
    <row r="59" spans="1:11">
      <c r="A59" s="4" t="s">
        <v>110</v>
      </c>
      <c r="B59" s="4" t="s">
        <v>92</v>
      </c>
      <c r="C59" s="4" t="s">
        <v>111</v>
      </c>
      <c r="D59" s="10">
        <v>543</v>
      </c>
      <c r="E59" s="11">
        <v>44666</v>
      </c>
      <c r="F59" s="11">
        <v>6000</v>
      </c>
      <c r="G59" s="11">
        <v>7163</v>
      </c>
      <c r="H59" s="11">
        <v>32700</v>
      </c>
      <c r="I59" s="11">
        <v>90529</v>
      </c>
      <c r="J59" s="11">
        <v>-9053</v>
      </c>
      <c r="K59" s="11">
        <f t="shared" si="1"/>
        <v>81476</v>
      </c>
    </row>
    <row r="60" spans="1:11">
      <c r="A60" s="4" t="s">
        <v>133</v>
      </c>
      <c r="B60" s="4" t="s">
        <v>92</v>
      </c>
      <c r="C60" s="4" t="s">
        <v>134</v>
      </c>
      <c r="D60" s="10">
        <v>899</v>
      </c>
      <c r="E60" s="11">
        <v>66738</v>
      </c>
      <c r="F60" s="11">
        <v>5000</v>
      </c>
      <c r="G60" s="11">
        <v>5545</v>
      </c>
      <c r="H60" s="11">
        <v>38145</v>
      </c>
      <c r="I60" s="11">
        <v>115428</v>
      </c>
      <c r="J60" s="11">
        <v>-11543</v>
      </c>
      <c r="K60" s="11">
        <f t="shared" si="1"/>
        <v>103885</v>
      </c>
    </row>
    <row r="61" spans="1:11">
      <c r="A61" s="4" t="s">
        <v>99</v>
      </c>
      <c r="B61" s="4" t="s">
        <v>100</v>
      </c>
      <c r="C61" s="4" t="s">
        <v>101</v>
      </c>
      <c r="D61" s="10">
        <v>690</v>
      </c>
      <c r="E61" s="11">
        <v>53780</v>
      </c>
      <c r="F61" s="11">
        <v>16500</v>
      </c>
      <c r="G61" s="11">
        <v>8256</v>
      </c>
      <c r="H61" s="11">
        <v>41900</v>
      </c>
      <c r="I61" s="11">
        <v>120436</v>
      </c>
      <c r="J61" s="11">
        <v>-12044</v>
      </c>
      <c r="K61" s="11">
        <f t="shared" si="1"/>
        <v>108392</v>
      </c>
    </row>
    <row r="62" spans="1:11">
      <c r="A62" s="4" t="s">
        <v>176</v>
      </c>
      <c r="B62" s="4" t="s">
        <v>100</v>
      </c>
      <c r="C62" s="4" t="s">
        <v>177</v>
      </c>
      <c r="D62" s="10">
        <v>441</v>
      </c>
      <c r="E62" s="11">
        <v>38342</v>
      </c>
      <c r="F62" s="11">
        <v>2500</v>
      </c>
      <c r="G62" s="11">
        <v>7615</v>
      </c>
      <c r="H62" s="11">
        <v>41672.5</v>
      </c>
      <c r="I62" s="11">
        <v>90129.5</v>
      </c>
      <c r="J62" s="11">
        <v>-9013</v>
      </c>
      <c r="K62" s="11">
        <f t="shared" si="1"/>
        <v>81116.5</v>
      </c>
    </row>
    <row r="63" spans="1:11">
      <c r="A63" s="4" t="s">
        <v>244</v>
      </c>
      <c r="B63" s="4" t="s">
        <v>245</v>
      </c>
      <c r="C63" s="4" t="s">
        <v>246</v>
      </c>
      <c r="D63" s="10">
        <v>839</v>
      </c>
      <c r="E63" s="11">
        <v>63018</v>
      </c>
      <c r="F63" s="11">
        <v>6000</v>
      </c>
      <c r="G63" s="11">
        <v>16754</v>
      </c>
      <c r="H63" s="11">
        <v>45025</v>
      </c>
      <c r="I63" s="11">
        <v>130797</v>
      </c>
      <c r="J63" s="11">
        <v>-13080</v>
      </c>
      <c r="K63" s="11">
        <f t="shared" si="1"/>
        <v>117717</v>
      </c>
    </row>
    <row r="64" spans="1:11">
      <c r="A64" s="4" t="s">
        <v>205</v>
      </c>
      <c r="B64" s="4" t="s">
        <v>206</v>
      </c>
      <c r="C64" s="4" t="s">
        <v>207</v>
      </c>
      <c r="D64" s="10">
        <v>474</v>
      </c>
      <c r="E64" s="11">
        <v>40388</v>
      </c>
      <c r="F64" s="11">
        <v>2500</v>
      </c>
      <c r="G64" s="11">
        <v>4765</v>
      </c>
      <c r="H64" s="11">
        <v>29985</v>
      </c>
      <c r="I64" s="11">
        <v>77638</v>
      </c>
      <c r="J64" s="11">
        <v>-7764</v>
      </c>
      <c r="K64" s="11">
        <f t="shared" si="1"/>
        <v>69874</v>
      </c>
    </row>
    <row r="65" spans="1:11">
      <c r="A65" s="4" t="s">
        <v>15</v>
      </c>
      <c r="B65" s="4" t="s">
        <v>16</v>
      </c>
      <c r="C65" s="4" t="s">
        <v>17</v>
      </c>
      <c r="D65" s="10">
        <v>571</v>
      </c>
      <c r="E65" s="11">
        <v>46402</v>
      </c>
      <c r="F65" s="11">
        <v>2500</v>
      </c>
      <c r="G65" s="11">
        <v>6377</v>
      </c>
      <c r="H65" s="11">
        <v>30867.5</v>
      </c>
      <c r="I65" s="11">
        <v>86146.5</v>
      </c>
      <c r="J65" s="11">
        <v>0</v>
      </c>
      <c r="K65" s="11">
        <f t="shared" si="1"/>
        <v>86146.5</v>
      </c>
    </row>
    <row r="66" spans="1:11">
      <c r="A66" s="4" t="s">
        <v>73</v>
      </c>
      <c r="B66" s="4" t="s">
        <v>16</v>
      </c>
      <c r="C66" s="4" t="s">
        <v>74</v>
      </c>
      <c r="D66" s="10">
        <v>630</v>
      </c>
      <c r="E66" s="11">
        <v>50060</v>
      </c>
      <c r="F66" s="11">
        <v>6000</v>
      </c>
      <c r="G66" s="11">
        <v>7094</v>
      </c>
      <c r="H66" s="11">
        <v>28950</v>
      </c>
      <c r="I66" s="11">
        <v>92104</v>
      </c>
      <c r="J66" s="11">
        <v>0</v>
      </c>
      <c r="K66" s="11">
        <f t="shared" ref="K66:K97" si="2">+I66+J66</f>
        <v>92104</v>
      </c>
    </row>
    <row r="67" spans="1:11">
      <c r="A67" s="4" t="s">
        <v>18</v>
      </c>
      <c r="B67" s="4" t="s">
        <v>19</v>
      </c>
      <c r="C67" s="4" t="s">
        <v>20</v>
      </c>
      <c r="D67" s="10">
        <v>655</v>
      </c>
      <c r="E67" s="11">
        <v>51610</v>
      </c>
      <c r="F67" s="11">
        <v>6000</v>
      </c>
      <c r="G67" s="11">
        <v>10823</v>
      </c>
      <c r="H67" s="11">
        <v>29942.5</v>
      </c>
      <c r="I67" s="11">
        <v>98375.5</v>
      </c>
      <c r="J67" s="11">
        <v>-9838</v>
      </c>
      <c r="K67" s="11">
        <f t="shared" si="2"/>
        <v>88537.5</v>
      </c>
    </row>
    <row r="68" spans="1:11">
      <c r="A68" s="4" t="s">
        <v>51</v>
      </c>
      <c r="B68" s="4" t="s">
        <v>52</v>
      </c>
      <c r="C68" s="4" t="s">
        <v>50</v>
      </c>
      <c r="D68" s="10">
        <v>498</v>
      </c>
      <c r="E68" s="11">
        <v>41876</v>
      </c>
      <c r="F68" s="11">
        <v>2500</v>
      </c>
      <c r="G68" s="11">
        <v>7741</v>
      </c>
      <c r="H68" s="11">
        <v>36155</v>
      </c>
      <c r="I68" s="11">
        <v>88272</v>
      </c>
      <c r="J68" s="11">
        <v>-8827</v>
      </c>
      <c r="K68" s="11">
        <f t="shared" si="2"/>
        <v>79445</v>
      </c>
    </row>
    <row r="69" spans="1:11">
      <c r="A69" s="4" t="s">
        <v>173</v>
      </c>
      <c r="B69" s="4" t="s">
        <v>174</v>
      </c>
      <c r="C69" s="4" t="s">
        <v>175</v>
      </c>
      <c r="D69" s="10">
        <v>705</v>
      </c>
      <c r="E69" s="11">
        <v>54710</v>
      </c>
      <c r="F69" s="11">
        <v>2500</v>
      </c>
      <c r="G69" s="11">
        <v>8055</v>
      </c>
      <c r="H69" s="11">
        <v>32995</v>
      </c>
      <c r="I69" s="11">
        <v>98260</v>
      </c>
      <c r="J69" s="11">
        <v>0</v>
      </c>
      <c r="K69" s="11">
        <f t="shared" si="2"/>
        <v>98260</v>
      </c>
    </row>
    <row r="70" spans="1:11">
      <c r="A70" s="4" t="s">
        <v>78</v>
      </c>
      <c r="B70" s="4" t="s">
        <v>79</v>
      </c>
      <c r="C70" s="4" t="s">
        <v>80</v>
      </c>
      <c r="D70" s="10">
        <v>570</v>
      </c>
      <c r="E70" s="11">
        <v>46340</v>
      </c>
      <c r="F70" s="11">
        <v>0</v>
      </c>
      <c r="G70" s="11">
        <v>7373</v>
      </c>
      <c r="H70" s="11">
        <v>28767.5</v>
      </c>
      <c r="I70" s="11">
        <v>82480.5</v>
      </c>
      <c r="J70" s="11">
        <v>-8248</v>
      </c>
      <c r="K70" s="11">
        <f t="shared" si="2"/>
        <v>74232.5</v>
      </c>
    </row>
    <row r="71" spans="1:11">
      <c r="A71" s="4" t="s">
        <v>70</v>
      </c>
      <c r="B71" s="4" t="s">
        <v>71</v>
      </c>
      <c r="C71" s="4" t="s">
        <v>72</v>
      </c>
      <c r="D71" s="10">
        <v>528</v>
      </c>
      <c r="E71" s="11">
        <v>43736</v>
      </c>
      <c r="F71" s="11">
        <v>0</v>
      </c>
      <c r="G71" s="11">
        <v>6011</v>
      </c>
      <c r="H71" s="11">
        <v>28520</v>
      </c>
      <c r="I71" s="11">
        <v>78267</v>
      </c>
      <c r="J71" s="11">
        <v>-7827</v>
      </c>
      <c r="K71" s="11">
        <f t="shared" si="2"/>
        <v>70440</v>
      </c>
    </row>
    <row r="72" spans="1:11">
      <c r="A72" s="4" t="s">
        <v>53</v>
      </c>
      <c r="B72" s="4" t="s">
        <v>54</v>
      </c>
      <c r="C72" s="4" t="s">
        <v>55</v>
      </c>
      <c r="D72" s="10">
        <v>593</v>
      </c>
      <c r="E72" s="11">
        <v>47766</v>
      </c>
      <c r="F72" s="11">
        <v>2500</v>
      </c>
      <c r="G72" s="11">
        <v>10779</v>
      </c>
      <c r="H72" s="11">
        <v>30967.5</v>
      </c>
      <c r="I72" s="11">
        <v>92012.5</v>
      </c>
      <c r="J72" s="11">
        <v>-9201</v>
      </c>
      <c r="K72" s="11">
        <f t="shared" si="2"/>
        <v>82811.5</v>
      </c>
    </row>
    <row r="73" spans="1:11">
      <c r="A73" s="4" t="s">
        <v>118</v>
      </c>
      <c r="B73" s="4" t="s">
        <v>119</v>
      </c>
      <c r="C73" s="4" t="s">
        <v>120</v>
      </c>
      <c r="D73" s="10">
        <v>605</v>
      </c>
      <c r="E73" s="11">
        <v>48510</v>
      </c>
      <c r="F73" s="11">
        <v>3500</v>
      </c>
      <c r="G73" s="11">
        <v>9336</v>
      </c>
      <c r="H73" s="11">
        <v>35225</v>
      </c>
      <c r="I73" s="11">
        <v>96571</v>
      </c>
      <c r="J73" s="11">
        <v>-9657</v>
      </c>
      <c r="K73" s="11">
        <f t="shared" si="2"/>
        <v>86914</v>
      </c>
    </row>
    <row r="74" spans="1:11">
      <c r="A74" s="4" t="s">
        <v>32</v>
      </c>
      <c r="B74" s="4" t="s">
        <v>33</v>
      </c>
      <c r="C74" s="4" t="s">
        <v>34</v>
      </c>
      <c r="D74" s="10">
        <v>652</v>
      </c>
      <c r="E74" s="11">
        <v>51424</v>
      </c>
      <c r="F74" s="11">
        <v>3500</v>
      </c>
      <c r="G74" s="11">
        <v>12245</v>
      </c>
      <c r="H74" s="11">
        <v>41142.5</v>
      </c>
      <c r="I74" s="11">
        <v>108311.5</v>
      </c>
      <c r="J74" s="11">
        <v>-10831</v>
      </c>
      <c r="K74" s="11">
        <f t="shared" si="2"/>
        <v>97480.5</v>
      </c>
    </row>
    <row r="75" spans="1:11">
      <c r="A75" s="4" t="s">
        <v>182</v>
      </c>
      <c r="B75" s="4" t="s">
        <v>33</v>
      </c>
      <c r="C75" s="4" t="s">
        <v>183</v>
      </c>
      <c r="D75" s="10">
        <v>680</v>
      </c>
      <c r="E75" s="11">
        <v>53160</v>
      </c>
      <c r="F75" s="11">
        <v>0</v>
      </c>
      <c r="G75" s="11">
        <v>4881</v>
      </c>
      <c r="H75" s="11">
        <v>43072.5</v>
      </c>
      <c r="I75" s="11">
        <v>101113.5</v>
      </c>
      <c r="J75" s="11">
        <v>0</v>
      </c>
      <c r="K75" s="11">
        <f t="shared" si="2"/>
        <v>101113.5</v>
      </c>
    </row>
    <row r="76" spans="1:11">
      <c r="A76" s="4" t="s">
        <v>214</v>
      </c>
      <c r="B76" s="4" t="s">
        <v>215</v>
      </c>
      <c r="C76" s="4" t="s">
        <v>216</v>
      </c>
      <c r="D76" s="10">
        <v>555</v>
      </c>
      <c r="E76" s="11">
        <v>45410</v>
      </c>
      <c r="F76" s="11">
        <v>5000</v>
      </c>
      <c r="G76" s="11">
        <v>6183</v>
      </c>
      <c r="H76" s="11">
        <v>33242.5</v>
      </c>
      <c r="I76" s="11">
        <v>89835.5</v>
      </c>
      <c r="J76" s="11">
        <v>0</v>
      </c>
      <c r="K76" s="11">
        <f t="shared" si="2"/>
        <v>89835.5</v>
      </c>
    </row>
    <row r="77" spans="1:11">
      <c r="A77" s="4" t="s">
        <v>224</v>
      </c>
      <c r="B77" s="4" t="s">
        <v>215</v>
      </c>
      <c r="C77" s="4" t="s">
        <v>225</v>
      </c>
      <c r="D77" s="10">
        <v>589</v>
      </c>
      <c r="E77" s="11">
        <v>47518</v>
      </c>
      <c r="F77" s="11">
        <v>3500</v>
      </c>
      <c r="G77" s="11">
        <v>7035</v>
      </c>
      <c r="H77" s="11">
        <v>30737.5</v>
      </c>
      <c r="I77" s="11">
        <v>88790.5</v>
      </c>
      <c r="J77" s="11">
        <v>-8879</v>
      </c>
      <c r="K77" s="11">
        <f t="shared" si="2"/>
        <v>79911.5</v>
      </c>
    </row>
    <row r="78" spans="1:11">
      <c r="A78" s="4" t="s">
        <v>46</v>
      </c>
      <c r="B78" s="4" t="s">
        <v>47</v>
      </c>
      <c r="C78" s="4" t="s">
        <v>48</v>
      </c>
      <c r="D78" s="10">
        <v>515</v>
      </c>
      <c r="E78" s="11">
        <v>42930</v>
      </c>
      <c r="F78" s="11">
        <v>2500</v>
      </c>
      <c r="G78" s="11">
        <v>7065</v>
      </c>
      <c r="H78" s="11">
        <v>28507.5</v>
      </c>
      <c r="I78" s="11">
        <v>81002.5</v>
      </c>
      <c r="J78" s="11">
        <v>-8100</v>
      </c>
      <c r="K78" s="11">
        <f t="shared" si="2"/>
        <v>72902.5</v>
      </c>
    </row>
    <row r="79" spans="1:11">
      <c r="A79" s="4" t="s">
        <v>239</v>
      </c>
      <c r="B79" s="4" t="s">
        <v>47</v>
      </c>
      <c r="C79" s="4" t="s">
        <v>240</v>
      </c>
      <c r="D79" s="10">
        <v>540</v>
      </c>
      <c r="E79" s="11">
        <v>44480</v>
      </c>
      <c r="F79" s="11">
        <v>6000</v>
      </c>
      <c r="G79" s="11">
        <v>7833</v>
      </c>
      <c r="H79" s="11">
        <v>42522.5</v>
      </c>
      <c r="I79" s="11">
        <v>100835.5</v>
      </c>
      <c r="J79" s="11">
        <v>-10084</v>
      </c>
      <c r="K79" s="11">
        <f t="shared" si="2"/>
        <v>90751.5</v>
      </c>
    </row>
    <row r="80" spans="1:11">
      <c r="A80" s="4" t="s">
        <v>201</v>
      </c>
      <c r="B80" s="4" t="s">
        <v>202</v>
      </c>
      <c r="C80" s="4" t="s">
        <v>203</v>
      </c>
      <c r="D80" s="10">
        <v>580</v>
      </c>
      <c r="E80" s="11">
        <v>46960</v>
      </c>
      <c r="F80" s="11">
        <v>2500</v>
      </c>
      <c r="G80" s="11">
        <v>6240</v>
      </c>
      <c r="H80" s="11">
        <v>27427.5</v>
      </c>
      <c r="I80" s="11">
        <v>83127.5</v>
      </c>
      <c r="J80" s="11">
        <v>0</v>
      </c>
      <c r="K80" s="11">
        <f t="shared" si="2"/>
        <v>83127.5</v>
      </c>
    </row>
    <row r="81" spans="1:11">
      <c r="A81" s="4" t="s">
        <v>150</v>
      </c>
      <c r="B81" s="4" t="s">
        <v>151</v>
      </c>
      <c r="C81" s="4" t="s">
        <v>152</v>
      </c>
      <c r="D81" s="10">
        <v>540</v>
      </c>
      <c r="E81" s="11">
        <v>44480</v>
      </c>
      <c r="F81" s="11">
        <v>6000</v>
      </c>
      <c r="G81" s="11">
        <v>9289</v>
      </c>
      <c r="H81" s="11">
        <v>29325</v>
      </c>
      <c r="I81" s="11">
        <v>89094</v>
      </c>
      <c r="J81" s="11">
        <v>-8909</v>
      </c>
      <c r="K81" s="11">
        <f t="shared" si="2"/>
        <v>80185</v>
      </c>
    </row>
    <row r="82" spans="1:11">
      <c r="A82" s="4" t="s">
        <v>208</v>
      </c>
      <c r="B82" s="4" t="s">
        <v>151</v>
      </c>
      <c r="C82" s="4" t="s">
        <v>286</v>
      </c>
      <c r="D82" s="10">
        <v>245</v>
      </c>
      <c r="E82" s="11">
        <v>26190</v>
      </c>
      <c r="F82" s="11">
        <v>0</v>
      </c>
      <c r="G82" s="11">
        <v>4075</v>
      </c>
      <c r="H82" s="11">
        <v>27905</v>
      </c>
      <c r="I82" s="11">
        <v>58170</v>
      </c>
      <c r="J82" s="11">
        <v>0</v>
      </c>
      <c r="K82" s="11">
        <f t="shared" si="2"/>
        <v>58170</v>
      </c>
    </row>
    <row r="83" spans="1:11">
      <c r="A83" s="4" t="s">
        <v>168</v>
      </c>
      <c r="B83" s="4" t="s">
        <v>169</v>
      </c>
      <c r="C83" s="4" t="s">
        <v>170</v>
      </c>
      <c r="D83" s="10">
        <v>594</v>
      </c>
      <c r="E83" s="11">
        <v>47828</v>
      </c>
      <c r="F83" s="11">
        <v>0</v>
      </c>
      <c r="G83" s="11">
        <v>7202</v>
      </c>
      <c r="H83" s="11">
        <v>29745</v>
      </c>
      <c r="I83" s="11">
        <v>84775</v>
      </c>
      <c r="J83" s="11">
        <v>-8478</v>
      </c>
      <c r="K83" s="11">
        <f t="shared" si="2"/>
        <v>76297</v>
      </c>
    </row>
    <row r="84" spans="1:11">
      <c r="A84" s="4" t="s">
        <v>84</v>
      </c>
      <c r="B84" s="4" t="s">
        <v>85</v>
      </c>
      <c r="C84" s="4" t="s">
        <v>86</v>
      </c>
      <c r="D84" s="10">
        <v>525</v>
      </c>
      <c r="E84" s="11">
        <v>43550</v>
      </c>
      <c r="F84" s="11">
        <v>7500</v>
      </c>
      <c r="G84" s="11">
        <v>7478</v>
      </c>
      <c r="H84" s="11">
        <v>41742.5</v>
      </c>
      <c r="I84" s="11">
        <v>100270.5</v>
      </c>
      <c r="J84" s="11">
        <v>-10027</v>
      </c>
      <c r="K84" s="11">
        <f t="shared" si="2"/>
        <v>90243.5</v>
      </c>
    </row>
    <row r="85" spans="1:11">
      <c r="A85" s="4" t="s">
        <v>269</v>
      </c>
      <c r="B85" s="4" t="s">
        <v>85</v>
      </c>
      <c r="C85" s="4" t="s">
        <v>270</v>
      </c>
      <c r="D85" s="10">
        <v>315</v>
      </c>
      <c r="E85" s="11">
        <v>30530</v>
      </c>
      <c r="F85" s="11">
        <v>0</v>
      </c>
      <c r="G85" s="11">
        <v>4612</v>
      </c>
      <c r="H85" s="11">
        <v>28270</v>
      </c>
      <c r="I85" s="11">
        <v>63412</v>
      </c>
      <c r="J85" s="11">
        <v>0</v>
      </c>
      <c r="K85" s="11">
        <f t="shared" si="2"/>
        <v>63412</v>
      </c>
    </row>
    <row r="86" spans="1:11">
      <c r="A86" s="4" t="s">
        <v>165</v>
      </c>
      <c r="B86" s="4" t="s">
        <v>166</v>
      </c>
      <c r="C86" s="4" t="s">
        <v>167</v>
      </c>
      <c r="D86" s="10">
        <v>485</v>
      </c>
      <c r="E86" s="11">
        <v>41070</v>
      </c>
      <c r="F86" s="11">
        <v>2500</v>
      </c>
      <c r="G86" s="11">
        <v>4962</v>
      </c>
      <c r="H86" s="11">
        <v>28585</v>
      </c>
      <c r="I86" s="11">
        <v>77117</v>
      </c>
      <c r="J86" s="11">
        <v>-7712</v>
      </c>
      <c r="K86" s="11">
        <f t="shared" si="2"/>
        <v>69405</v>
      </c>
    </row>
    <row r="87" spans="1:11">
      <c r="A87" s="4" t="s">
        <v>138</v>
      </c>
      <c r="B87" s="4" t="s">
        <v>139</v>
      </c>
      <c r="C87" s="4" t="s">
        <v>140</v>
      </c>
      <c r="D87" s="10">
        <v>649</v>
      </c>
      <c r="E87" s="11">
        <v>51238</v>
      </c>
      <c r="F87" s="11">
        <v>3500</v>
      </c>
      <c r="G87" s="11">
        <v>7476</v>
      </c>
      <c r="H87" s="11">
        <v>39575</v>
      </c>
      <c r="I87" s="11">
        <v>101789</v>
      </c>
      <c r="J87" s="11">
        <v>0</v>
      </c>
      <c r="K87" s="11">
        <f t="shared" si="2"/>
        <v>101789</v>
      </c>
    </row>
    <row r="88" spans="1:11">
      <c r="A88" s="4" t="s">
        <v>226</v>
      </c>
      <c r="B88" s="4" t="s">
        <v>139</v>
      </c>
      <c r="C88" s="4" t="s">
        <v>227</v>
      </c>
      <c r="D88" s="10">
        <v>502</v>
      </c>
      <c r="E88" s="11">
        <v>42124</v>
      </c>
      <c r="F88" s="11">
        <v>8500</v>
      </c>
      <c r="G88" s="11">
        <v>9486</v>
      </c>
      <c r="H88" s="11">
        <v>44412.5</v>
      </c>
      <c r="I88" s="11">
        <v>104522.5</v>
      </c>
      <c r="J88" s="11">
        <v>-10452</v>
      </c>
      <c r="K88" s="11">
        <f t="shared" si="2"/>
        <v>94070.5</v>
      </c>
    </row>
    <row r="89" spans="1:11">
      <c r="A89" s="4" t="s">
        <v>264</v>
      </c>
      <c r="B89" s="4" t="s">
        <v>139</v>
      </c>
      <c r="C89" s="4" t="s">
        <v>265</v>
      </c>
      <c r="D89" s="10">
        <v>604</v>
      </c>
      <c r="E89" s="11">
        <v>48448</v>
      </c>
      <c r="F89" s="11">
        <v>5000</v>
      </c>
      <c r="G89" s="11">
        <v>8501</v>
      </c>
      <c r="H89" s="11">
        <v>29355</v>
      </c>
      <c r="I89" s="11">
        <v>91304</v>
      </c>
      <c r="J89" s="11">
        <v>0</v>
      </c>
      <c r="K89" s="11">
        <f t="shared" si="2"/>
        <v>91304</v>
      </c>
    </row>
    <row r="90" spans="1:11">
      <c r="A90" s="4" t="s">
        <v>147</v>
      </c>
      <c r="B90" s="4" t="s">
        <v>148</v>
      </c>
      <c r="C90" s="4" t="s">
        <v>149</v>
      </c>
      <c r="D90" s="10">
        <v>612</v>
      </c>
      <c r="E90" s="11">
        <v>48944</v>
      </c>
      <c r="F90" s="11">
        <v>5000</v>
      </c>
      <c r="G90" s="11">
        <v>6145</v>
      </c>
      <c r="H90" s="11">
        <v>34635</v>
      </c>
      <c r="I90" s="11">
        <v>94724</v>
      </c>
      <c r="J90" s="11">
        <v>-9472</v>
      </c>
      <c r="K90" s="11">
        <f t="shared" si="2"/>
        <v>85252</v>
      </c>
    </row>
    <row r="91" spans="1:11">
      <c r="A91" s="4" t="s">
        <v>135</v>
      </c>
      <c r="B91" s="4" t="s">
        <v>136</v>
      </c>
      <c r="C91" s="4" t="s">
        <v>137</v>
      </c>
      <c r="D91" s="10">
        <v>466</v>
      </c>
      <c r="E91" s="11">
        <v>39892</v>
      </c>
      <c r="F91" s="11">
        <v>3500</v>
      </c>
      <c r="G91" s="11">
        <v>4824</v>
      </c>
      <c r="H91" s="11">
        <v>30960</v>
      </c>
      <c r="I91" s="11">
        <v>79176</v>
      </c>
      <c r="J91" s="11">
        <v>-7918</v>
      </c>
      <c r="K91" s="11">
        <f t="shared" si="2"/>
        <v>71258</v>
      </c>
    </row>
    <row r="92" spans="1:11">
      <c r="A92" s="4" t="s">
        <v>158</v>
      </c>
      <c r="B92" s="4" t="s">
        <v>136</v>
      </c>
      <c r="C92" s="4" t="s">
        <v>159</v>
      </c>
      <c r="D92" s="10">
        <v>635</v>
      </c>
      <c r="E92" s="11">
        <v>50370</v>
      </c>
      <c r="F92" s="11">
        <v>10000</v>
      </c>
      <c r="G92" s="11">
        <v>7616</v>
      </c>
      <c r="H92" s="11">
        <v>35700</v>
      </c>
      <c r="I92" s="11">
        <v>103686</v>
      </c>
      <c r="J92" s="11">
        <v>-10369</v>
      </c>
      <c r="K92" s="11">
        <f t="shared" si="2"/>
        <v>93317</v>
      </c>
    </row>
    <row r="93" spans="1:11">
      <c r="A93" s="4" t="s">
        <v>276</v>
      </c>
      <c r="B93" s="4" t="s">
        <v>277</v>
      </c>
      <c r="C93" s="4" t="s">
        <v>278</v>
      </c>
      <c r="D93" s="10">
        <v>600</v>
      </c>
      <c r="E93" s="11">
        <v>48200</v>
      </c>
      <c r="F93" s="11">
        <v>0</v>
      </c>
      <c r="G93" s="11">
        <v>7839</v>
      </c>
      <c r="H93" s="11">
        <v>37157.5</v>
      </c>
      <c r="I93" s="11">
        <v>93196.5</v>
      </c>
      <c r="J93" s="11">
        <v>-9320</v>
      </c>
      <c r="K93" s="11">
        <f t="shared" si="2"/>
        <v>83876.5</v>
      </c>
    </row>
    <row r="94" spans="1:11">
      <c r="A94" s="4" t="s">
        <v>162</v>
      </c>
      <c r="B94" s="4" t="s">
        <v>163</v>
      </c>
      <c r="C94" s="4" t="s">
        <v>164</v>
      </c>
      <c r="D94" s="10">
        <v>545</v>
      </c>
      <c r="E94" s="11">
        <v>44790</v>
      </c>
      <c r="F94" s="11">
        <v>2500</v>
      </c>
      <c r="G94" s="11">
        <v>5671</v>
      </c>
      <c r="H94" s="11">
        <v>32027.5</v>
      </c>
      <c r="I94" s="11">
        <v>84988.5</v>
      </c>
      <c r="J94" s="11">
        <v>-8499</v>
      </c>
      <c r="K94" s="11">
        <f t="shared" si="2"/>
        <v>76489.5</v>
      </c>
    </row>
    <row r="95" spans="1:11">
      <c r="A95" s="4" t="s">
        <v>204</v>
      </c>
      <c r="B95" s="4" t="s">
        <v>163</v>
      </c>
      <c r="C95" s="4" t="s">
        <v>203</v>
      </c>
      <c r="D95" s="10">
        <v>790</v>
      </c>
      <c r="E95" s="11">
        <v>59980</v>
      </c>
      <c r="F95" s="11">
        <v>8500</v>
      </c>
      <c r="G95" s="11">
        <v>6758</v>
      </c>
      <c r="H95" s="11">
        <v>38952.5</v>
      </c>
      <c r="I95" s="11">
        <v>114190.5</v>
      </c>
      <c r="J95" s="11">
        <v>-11419</v>
      </c>
      <c r="K95" s="11">
        <f t="shared" si="2"/>
        <v>102771.5</v>
      </c>
    </row>
    <row r="96" spans="1:11">
      <c r="A96" s="4" t="s">
        <v>184</v>
      </c>
      <c r="B96" s="4" t="s">
        <v>185</v>
      </c>
      <c r="C96" s="4" t="s">
        <v>186</v>
      </c>
      <c r="D96" s="10">
        <v>507</v>
      </c>
      <c r="E96" s="11">
        <v>42434</v>
      </c>
      <c r="F96" s="11">
        <v>1000</v>
      </c>
      <c r="G96" s="11">
        <v>7174</v>
      </c>
      <c r="H96" s="11">
        <v>27720</v>
      </c>
      <c r="I96" s="11">
        <v>78328</v>
      </c>
      <c r="J96" s="11">
        <v>-7833</v>
      </c>
      <c r="K96" s="11">
        <f t="shared" si="2"/>
        <v>70495</v>
      </c>
    </row>
    <row r="97" spans="1:11">
      <c r="A97" s="4" t="s">
        <v>131</v>
      </c>
      <c r="B97" s="4" t="s">
        <v>132</v>
      </c>
      <c r="C97" s="4" t="s">
        <v>130</v>
      </c>
      <c r="D97" s="10">
        <v>691</v>
      </c>
      <c r="E97" s="11">
        <v>53842</v>
      </c>
      <c r="F97" s="11">
        <v>6000</v>
      </c>
      <c r="G97" s="11">
        <v>5102</v>
      </c>
      <c r="H97" s="11">
        <v>32605</v>
      </c>
      <c r="I97" s="11">
        <v>97549</v>
      </c>
      <c r="J97" s="11">
        <v>-9755</v>
      </c>
      <c r="K97" s="11">
        <f t="shared" si="2"/>
        <v>87794</v>
      </c>
    </row>
    <row r="98" spans="1:11">
      <c r="A98" s="4" t="s">
        <v>273</v>
      </c>
      <c r="B98" s="4" t="s">
        <v>132</v>
      </c>
      <c r="C98" s="4" t="s">
        <v>274</v>
      </c>
      <c r="D98" s="10">
        <v>460</v>
      </c>
      <c r="E98" s="11">
        <v>39520</v>
      </c>
      <c r="F98" s="11">
        <v>3500</v>
      </c>
      <c r="G98" s="11">
        <v>6225</v>
      </c>
      <c r="H98" s="11">
        <v>28832.5</v>
      </c>
      <c r="I98" s="11">
        <v>78077.5</v>
      </c>
      <c r="J98" s="11">
        <v>-7808</v>
      </c>
      <c r="K98" s="11">
        <f t="shared" ref="K98:K115" si="3">+I98+J98</f>
        <v>70269.5</v>
      </c>
    </row>
    <row r="99" spans="1:11">
      <c r="A99" s="4" t="s">
        <v>9</v>
      </c>
      <c r="B99" s="4" t="s">
        <v>10</v>
      </c>
      <c r="C99" s="4" t="s">
        <v>11</v>
      </c>
      <c r="D99" s="10">
        <v>441</v>
      </c>
      <c r="E99" s="11">
        <v>38342</v>
      </c>
      <c r="F99" s="11">
        <v>5000</v>
      </c>
      <c r="G99" s="11">
        <v>5945</v>
      </c>
      <c r="H99" s="11">
        <v>28112.5</v>
      </c>
      <c r="I99" s="11">
        <v>77399.5</v>
      </c>
      <c r="J99" s="11">
        <v>-7740</v>
      </c>
      <c r="K99" s="11">
        <f t="shared" si="3"/>
        <v>69659.5</v>
      </c>
    </row>
    <row r="100" spans="1:11">
      <c r="A100" s="4" t="s">
        <v>41</v>
      </c>
      <c r="B100" s="4" t="s">
        <v>10</v>
      </c>
      <c r="C100" s="4" t="s">
        <v>42</v>
      </c>
      <c r="D100" s="10">
        <v>525</v>
      </c>
      <c r="E100" s="11">
        <v>43550</v>
      </c>
      <c r="F100" s="11">
        <v>8500</v>
      </c>
      <c r="G100" s="11">
        <v>4828</v>
      </c>
      <c r="H100" s="11">
        <v>39605</v>
      </c>
      <c r="I100" s="11">
        <v>96483</v>
      </c>
      <c r="J100" s="11">
        <v>-9648</v>
      </c>
      <c r="K100" s="11">
        <f t="shared" si="3"/>
        <v>86835</v>
      </c>
    </row>
    <row r="101" spans="1:11">
      <c r="A101" s="4" t="s">
        <v>68</v>
      </c>
      <c r="B101" s="4" t="s">
        <v>10</v>
      </c>
      <c r="C101" s="4" t="s">
        <v>69</v>
      </c>
      <c r="D101" s="10">
        <v>650</v>
      </c>
      <c r="E101" s="11">
        <v>51300</v>
      </c>
      <c r="F101" s="11">
        <v>6000</v>
      </c>
      <c r="G101" s="11">
        <v>5587</v>
      </c>
      <c r="H101" s="11">
        <v>28977.5</v>
      </c>
      <c r="I101" s="11">
        <v>91864.5</v>
      </c>
      <c r="J101" s="11">
        <v>-9186</v>
      </c>
      <c r="K101" s="11">
        <f t="shared" si="3"/>
        <v>82678.5</v>
      </c>
    </row>
    <row r="102" spans="1:11">
      <c r="A102" s="4" t="s">
        <v>126</v>
      </c>
      <c r="B102" s="4" t="s">
        <v>10</v>
      </c>
      <c r="C102" s="4" t="s">
        <v>127</v>
      </c>
      <c r="D102" s="10">
        <v>728</v>
      </c>
      <c r="E102" s="11">
        <v>56136</v>
      </c>
      <c r="F102" s="11">
        <v>3500</v>
      </c>
      <c r="G102" s="11">
        <v>7684</v>
      </c>
      <c r="H102" s="11">
        <v>38345</v>
      </c>
      <c r="I102" s="11">
        <v>105665</v>
      </c>
      <c r="J102" s="11">
        <v>0</v>
      </c>
      <c r="K102" s="11">
        <f t="shared" si="3"/>
        <v>105665</v>
      </c>
    </row>
    <row r="103" spans="1:11">
      <c r="A103" s="4" t="s">
        <v>271</v>
      </c>
      <c r="B103" s="4" t="s">
        <v>10</v>
      </c>
      <c r="C103" s="4" t="s">
        <v>272</v>
      </c>
      <c r="D103" s="10">
        <v>510</v>
      </c>
      <c r="E103" s="11">
        <v>42620</v>
      </c>
      <c r="F103" s="11">
        <v>6000</v>
      </c>
      <c r="G103" s="11">
        <v>9656</v>
      </c>
      <c r="H103" s="11">
        <v>30950</v>
      </c>
      <c r="I103" s="11">
        <v>89226</v>
      </c>
      <c r="J103" s="11">
        <v>-8923</v>
      </c>
      <c r="K103" s="11">
        <f t="shared" si="3"/>
        <v>80303</v>
      </c>
    </row>
    <row r="104" spans="1:11">
      <c r="A104" s="4" t="s">
        <v>275</v>
      </c>
      <c r="B104" s="4" t="s">
        <v>10</v>
      </c>
      <c r="C104" s="4" t="s">
        <v>274</v>
      </c>
      <c r="D104" s="10">
        <v>610</v>
      </c>
      <c r="E104" s="11">
        <v>48820</v>
      </c>
      <c r="F104" s="11">
        <v>8000</v>
      </c>
      <c r="G104" s="11">
        <v>7185</v>
      </c>
      <c r="H104" s="11">
        <v>35420</v>
      </c>
      <c r="I104" s="11">
        <v>99425</v>
      </c>
      <c r="J104" s="11">
        <v>-9943</v>
      </c>
      <c r="K104" s="11">
        <f t="shared" si="3"/>
        <v>89482</v>
      </c>
    </row>
    <row r="105" spans="1:11">
      <c r="A105" s="4" t="s">
        <v>59</v>
      </c>
      <c r="B105" s="4" t="s">
        <v>60</v>
      </c>
      <c r="C105" s="4" t="s">
        <v>61</v>
      </c>
      <c r="D105" s="10">
        <v>368</v>
      </c>
      <c r="E105" s="11">
        <v>33816</v>
      </c>
      <c r="F105" s="11">
        <v>1000</v>
      </c>
      <c r="G105" s="11">
        <v>3508</v>
      </c>
      <c r="H105" s="11">
        <v>29850</v>
      </c>
      <c r="I105" s="11">
        <v>68174</v>
      </c>
      <c r="J105" s="11">
        <v>-6817</v>
      </c>
      <c r="K105" s="11">
        <f t="shared" si="3"/>
        <v>61357</v>
      </c>
    </row>
    <row r="106" spans="1:11">
      <c r="A106" s="4" t="s">
        <v>262</v>
      </c>
      <c r="B106" s="4" t="s">
        <v>60</v>
      </c>
      <c r="C106" s="4" t="s">
        <v>263</v>
      </c>
      <c r="D106" s="10">
        <v>617</v>
      </c>
      <c r="E106" s="11">
        <v>49254</v>
      </c>
      <c r="F106" s="11">
        <v>7500</v>
      </c>
      <c r="G106" s="11">
        <v>6428</v>
      </c>
      <c r="H106" s="11">
        <v>33630</v>
      </c>
      <c r="I106" s="11">
        <v>96812</v>
      </c>
      <c r="J106" s="11">
        <v>-9681</v>
      </c>
      <c r="K106" s="11">
        <f t="shared" si="3"/>
        <v>87131</v>
      </c>
    </row>
    <row r="107" spans="1:11">
      <c r="A107" s="4" t="s">
        <v>38</v>
      </c>
      <c r="B107" s="4" t="s">
        <v>39</v>
      </c>
      <c r="C107" s="4" t="s">
        <v>40</v>
      </c>
      <c r="D107" s="10">
        <v>598</v>
      </c>
      <c r="E107" s="11">
        <v>48076</v>
      </c>
      <c r="F107" s="11">
        <v>6000</v>
      </c>
      <c r="G107" s="11">
        <v>11530</v>
      </c>
      <c r="H107" s="11">
        <v>41462.5</v>
      </c>
      <c r="I107" s="11">
        <v>107068.5</v>
      </c>
      <c r="J107" s="11">
        <v>0</v>
      </c>
      <c r="K107" s="11">
        <f t="shared" si="3"/>
        <v>107068.5</v>
      </c>
    </row>
    <row r="108" spans="1:11">
      <c r="A108" s="4" t="s">
        <v>87</v>
      </c>
      <c r="B108" s="4" t="s">
        <v>39</v>
      </c>
      <c r="C108" s="4" t="s">
        <v>86</v>
      </c>
      <c r="D108" s="10">
        <v>743</v>
      </c>
      <c r="E108" s="11">
        <v>57066</v>
      </c>
      <c r="F108" s="11">
        <v>2500</v>
      </c>
      <c r="G108" s="11">
        <v>9490</v>
      </c>
      <c r="H108" s="11">
        <v>33775</v>
      </c>
      <c r="I108" s="11">
        <v>102831</v>
      </c>
      <c r="J108" s="11">
        <v>0</v>
      </c>
      <c r="K108" s="11">
        <f t="shared" si="3"/>
        <v>102831</v>
      </c>
    </row>
    <row r="109" spans="1:11">
      <c r="A109" s="4" t="s">
        <v>153</v>
      </c>
      <c r="B109" s="4" t="s">
        <v>154</v>
      </c>
      <c r="C109" s="4" t="s">
        <v>155</v>
      </c>
      <c r="D109" s="10">
        <v>600</v>
      </c>
      <c r="E109" s="11">
        <v>48200</v>
      </c>
      <c r="F109" s="11">
        <v>5000</v>
      </c>
      <c r="G109" s="11">
        <v>5438</v>
      </c>
      <c r="H109" s="11">
        <v>33655</v>
      </c>
      <c r="I109" s="11">
        <v>92293</v>
      </c>
      <c r="J109" s="11">
        <v>-9229</v>
      </c>
      <c r="K109" s="11">
        <f t="shared" si="3"/>
        <v>83064</v>
      </c>
    </row>
    <row r="110" spans="1:11">
      <c r="A110" s="4" t="s">
        <v>180</v>
      </c>
      <c r="B110" s="4" t="s">
        <v>154</v>
      </c>
      <c r="C110" s="4" t="s">
        <v>181</v>
      </c>
      <c r="D110" s="10">
        <v>457</v>
      </c>
      <c r="E110" s="11">
        <v>39334</v>
      </c>
      <c r="F110" s="11">
        <v>2500</v>
      </c>
      <c r="G110" s="11">
        <v>4709</v>
      </c>
      <c r="H110" s="11">
        <v>33910</v>
      </c>
      <c r="I110" s="11">
        <v>80453</v>
      </c>
      <c r="J110" s="11">
        <v>-8045</v>
      </c>
      <c r="K110" s="11">
        <f t="shared" si="3"/>
        <v>72408</v>
      </c>
    </row>
    <row r="111" spans="1:11">
      <c r="A111" s="4" t="s">
        <v>29</v>
      </c>
      <c r="B111" s="4" t="s">
        <v>30</v>
      </c>
      <c r="C111" s="4" t="s">
        <v>31</v>
      </c>
      <c r="D111" s="10">
        <v>644</v>
      </c>
      <c r="E111" s="11">
        <v>50928</v>
      </c>
      <c r="F111" s="11">
        <v>0</v>
      </c>
      <c r="G111" s="11">
        <v>9210</v>
      </c>
      <c r="H111" s="11">
        <v>30885</v>
      </c>
      <c r="I111" s="11">
        <v>91023</v>
      </c>
      <c r="J111" s="11">
        <v>-9102</v>
      </c>
      <c r="K111" s="11">
        <f t="shared" si="3"/>
        <v>81921</v>
      </c>
    </row>
    <row r="112" spans="1:11">
      <c r="A112" s="4" t="s">
        <v>249</v>
      </c>
      <c r="B112" s="4" t="s">
        <v>250</v>
      </c>
      <c r="C112" s="4" t="s">
        <v>287</v>
      </c>
      <c r="D112" s="10">
        <v>537</v>
      </c>
      <c r="E112" s="11">
        <v>44294</v>
      </c>
      <c r="F112" s="11">
        <v>1000</v>
      </c>
      <c r="G112" s="11">
        <v>6870</v>
      </c>
      <c r="H112" s="11">
        <v>31110</v>
      </c>
      <c r="I112" s="11">
        <v>83274</v>
      </c>
      <c r="J112" s="11">
        <v>-8327</v>
      </c>
      <c r="K112" s="11">
        <f t="shared" si="3"/>
        <v>74947</v>
      </c>
    </row>
    <row r="113" spans="1:11">
      <c r="A113" s="4" t="s">
        <v>193</v>
      </c>
      <c r="B113" s="4" t="s">
        <v>194</v>
      </c>
      <c r="C113" s="4" t="s">
        <v>195</v>
      </c>
      <c r="D113" s="10">
        <v>666</v>
      </c>
      <c r="E113" s="11">
        <v>52292</v>
      </c>
      <c r="F113" s="11">
        <v>10500</v>
      </c>
      <c r="G113" s="11">
        <v>9212</v>
      </c>
      <c r="H113" s="11">
        <v>41967.5</v>
      </c>
      <c r="I113" s="11">
        <v>113971.5</v>
      </c>
      <c r="J113" s="11">
        <v>-11397</v>
      </c>
      <c r="K113" s="11">
        <f t="shared" si="3"/>
        <v>102574.5</v>
      </c>
    </row>
    <row r="114" spans="1:11">
      <c r="A114" s="4" t="s">
        <v>209</v>
      </c>
      <c r="B114" s="4" t="s">
        <v>194</v>
      </c>
      <c r="C114" s="4" t="s">
        <v>210</v>
      </c>
      <c r="D114" s="10">
        <v>600</v>
      </c>
      <c r="E114" s="11">
        <v>48200</v>
      </c>
      <c r="F114" s="11">
        <v>7000</v>
      </c>
      <c r="G114" s="11">
        <v>5429</v>
      </c>
      <c r="H114" s="11">
        <v>31070</v>
      </c>
      <c r="I114" s="11">
        <v>91699</v>
      </c>
      <c r="J114" s="11">
        <v>-9170</v>
      </c>
      <c r="K114" s="11">
        <f t="shared" si="3"/>
        <v>82529</v>
      </c>
    </row>
    <row r="115" spans="1:11">
      <c r="A115" s="4" t="s">
        <v>258</v>
      </c>
      <c r="B115" s="4" t="s">
        <v>194</v>
      </c>
      <c r="C115" s="4" t="s">
        <v>257</v>
      </c>
      <c r="D115" s="10">
        <v>556</v>
      </c>
      <c r="E115" s="11">
        <v>45472</v>
      </c>
      <c r="F115" s="11">
        <v>6000</v>
      </c>
      <c r="G115" s="11">
        <v>4452</v>
      </c>
      <c r="H115" s="11">
        <v>29107.5</v>
      </c>
      <c r="I115" s="11">
        <v>85031.5</v>
      </c>
      <c r="J115" s="11">
        <v>-8503</v>
      </c>
      <c r="K115" s="11">
        <f t="shared" si="3"/>
        <v>76528.5</v>
      </c>
    </row>
    <row r="116" spans="1:11" s="9" customFormat="1">
      <c r="A116" s="7"/>
      <c r="B116" s="7"/>
      <c r="C116" s="8" t="s">
        <v>285</v>
      </c>
      <c r="D116" s="12">
        <f t="shared" ref="D116:K116" si="4">SUM(D2:D115)</f>
        <v>66570</v>
      </c>
      <c r="E116" s="13">
        <f t="shared" si="4"/>
        <v>5381340</v>
      </c>
      <c r="F116" s="13">
        <f t="shared" si="4"/>
        <v>517500</v>
      </c>
      <c r="G116" s="13">
        <f t="shared" si="4"/>
        <v>806575</v>
      </c>
      <c r="H116" s="13">
        <f t="shared" si="4"/>
        <v>3806325</v>
      </c>
      <c r="I116" s="13">
        <f t="shared" si="4"/>
        <v>10511740</v>
      </c>
      <c r="J116" s="13">
        <f t="shared" si="4"/>
        <v>-779147</v>
      </c>
      <c r="K116" s="13">
        <f t="shared" si="4"/>
        <v>9732593</v>
      </c>
    </row>
  </sheetData>
  <autoFilter ref="A1:K115"/>
  <sortState ref="A2:K116">
    <sortCondition ref="B2:B116"/>
    <sortCondition ref="C2:C116"/>
  </sortState>
  <pageMargins left="0.70866141732283472" right="0.70866141732283472" top="0.74803149606299213" bottom="0.74803149606299213" header="0.31496062992125984" footer="0.31496062992125984"/>
  <pageSetup paperSize="8" scale="89" fitToHeight="0" orientation="landscape" horizontalDpi="4294967295" verticalDpi="4294967295" r:id="rId1"/>
  <headerFooter>
    <oddHeader>&amp;CAnnexe 2 - AD du 18/10/2024 
Dotation Départementale de Fonctionnement 2025 par collège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Analyse</vt:lpstr>
      <vt:lpstr>Analyse!Impression_des_titres</vt:lpstr>
      <vt:lpstr>Analyse!Zone_d_impression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2024-09-22T19:57:48Z</dcterms:created>
  <dcterms:modified xsi:type="dcterms:W3CDTF">2024-11-05T13:51:47Z</dcterms:modified>
</cp:coreProperties>
</file>